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4000" windowHeight="9750"/>
  </bookViews>
  <sheets>
    <sheet name="采购申报表" sheetId="5" r:id="rId1"/>
  </sheets>
  <definedNames>
    <definedName name="_xlnm._FilterDatabase" localSheetId="0" hidden="1">采购申报表!$A$3:$M$49</definedName>
    <definedName name="_xlnm.Print_Area" localSheetId="0">采购申报表!$A$1:$L$178</definedName>
  </definedNames>
  <calcPr calcId="144525"/>
</workbook>
</file>

<file path=xl/calcChain.xml><?xml version="1.0" encoding="utf-8"?>
<calcChain xmlns="http://schemas.openxmlformats.org/spreadsheetml/2006/main">
  <c r="H176" i="5" l="1"/>
  <c r="H178" i="5" l="1"/>
  <c r="H169" i="5"/>
  <c r="H170" i="5"/>
  <c r="H171" i="5"/>
  <c r="H172" i="5"/>
  <c r="H173" i="5"/>
  <c r="H174" i="5"/>
  <c r="H175" i="5"/>
  <c r="H165" i="5"/>
  <c r="H166" i="5"/>
  <c r="H167" i="5"/>
  <c r="H168" i="5"/>
  <c r="H155" i="5"/>
  <c r="H156" i="5"/>
  <c r="H157" i="5"/>
  <c r="H158" i="5"/>
  <c r="H159" i="5"/>
  <c r="H160" i="5"/>
  <c r="H161" i="5"/>
  <c r="H162" i="5"/>
  <c r="H163" i="5"/>
  <c r="H164" i="5"/>
  <c r="H128" i="5" l="1"/>
  <c r="H127" i="5"/>
  <c r="H154" i="5" l="1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179" i="5" s="1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82" i="5" l="1"/>
  <c r="H49" i="5"/>
</calcChain>
</file>

<file path=xl/sharedStrings.xml><?xml version="1.0" encoding="utf-8"?>
<sst xmlns="http://schemas.openxmlformats.org/spreadsheetml/2006/main" count="559" uniqueCount="253">
  <si>
    <t>附件2：</t>
  </si>
  <si>
    <t>GDOU-B-13-016</t>
  </si>
  <si>
    <t>（ □专科生用； ■本科生用； □研究生用； □科研实验用 ）</t>
  </si>
  <si>
    <r>
      <rPr>
        <sz val="12"/>
        <rFont val="宋体"/>
        <charset val="134"/>
      </rPr>
      <t>院（部/中心/所）</t>
    </r>
    <r>
      <rPr>
        <u/>
        <sz val="12"/>
        <rFont val="宋体"/>
        <charset val="134"/>
      </rPr>
      <t xml:space="preserve">      海洋与气象学院              </t>
    </r>
    <r>
      <rPr>
        <sz val="12"/>
        <rFont val="宋体"/>
        <charset val="134"/>
      </rPr>
      <t xml:space="preserve">实验室（分室） </t>
    </r>
    <r>
      <rPr>
        <u/>
        <sz val="12"/>
        <rFont val="宋体"/>
        <charset val="134"/>
      </rPr>
      <t xml:space="preserve">                                                                                             </t>
    </r>
    <r>
      <rPr>
        <sz val="12"/>
        <rFont val="宋体"/>
        <charset val="134"/>
      </rPr>
      <t>20 19 年 6  月  10 日</t>
    </r>
  </si>
  <si>
    <t>序 号</t>
  </si>
  <si>
    <t>名 称</t>
  </si>
  <si>
    <t>厂名地址</t>
  </si>
  <si>
    <t>规格、型号                 (按部颁目录填报)</t>
  </si>
  <si>
    <t>单   位</t>
  </si>
  <si>
    <t>数      量</t>
  </si>
  <si>
    <t>单价（元）</t>
  </si>
  <si>
    <t>总价      （元）</t>
  </si>
  <si>
    <t>材料用途</t>
  </si>
  <si>
    <t>备注</t>
  </si>
  <si>
    <t>班级</t>
  </si>
  <si>
    <t>人数</t>
  </si>
  <si>
    <t>硼酸</t>
  </si>
  <si>
    <t>广东光华</t>
  </si>
  <si>
    <t>AR，500g</t>
  </si>
  <si>
    <t>瓶</t>
  </si>
  <si>
    <t xml:space="preserve">四水合氯化锰 </t>
  </si>
  <si>
    <t>国药</t>
  </si>
  <si>
    <t>AR 500g</t>
  </si>
  <si>
    <t>硅胶</t>
  </si>
  <si>
    <t>硅胶 500克</t>
  </si>
  <si>
    <t>硫代硫酸铵</t>
  </si>
  <si>
    <t>源叶</t>
  </si>
  <si>
    <t>硫酸镁，七水</t>
  </si>
  <si>
    <t>氯化镁</t>
  </si>
  <si>
    <t>碳酸镁</t>
  </si>
  <si>
    <t>国产</t>
  </si>
  <si>
    <t>米吐尔</t>
  </si>
  <si>
    <t>AR 100g</t>
  </si>
  <si>
    <t>可溶性淀粉</t>
  </si>
  <si>
    <t xml:space="preserve">无水碳酸钠 </t>
  </si>
  <si>
    <t>六偏磷酸钠</t>
  </si>
  <si>
    <t>亚硫酸钠</t>
  </si>
  <si>
    <t>硫酸钠</t>
  </si>
  <si>
    <t>过硫酸钠</t>
  </si>
  <si>
    <t>溴化钾</t>
  </si>
  <si>
    <t>乙酸铵</t>
  </si>
  <si>
    <t>磷酸二氢钾</t>
  </si>
  <si>
    <t>碳酸氢钠</t>
  </si>
  <si>
    <t>过硫酸钾</t>
  </si>
  <si>
    <t>四硼酸钠（十水）</t>
  </si>
  <si>
    <t>四水合钼酸铵</t>
  </si>
  <si>
    <t>抗坏血酸</t>
  </si>
  <si>
    <t>AR 25g</t>
  </si>
  <si>
    <t>酒石酸锑钾</t>
  </si>
  <si>
    <t>CP 500g</t>
  </si>
  <si>
    <t>磺胺</t>
  </si>
  <si>
    <t>盐酸萘乙二胺</t>
  </si>
  <si>
    <t>麦克林</t>
  </si>
  <si>
    <t>AR 10g</t>
  </si>
  <si>
    <t>草酸</t>
  </si>
  <si>
    <t>光华</t>
  </si>
  <si>
    <t>锌片</t>
  </si>
  <si>
    <t>编号7440-66-6,500g/包</t>
  </si>
  <si>
    <t>包</t>
  </si>
  <si>
    <t>氯化锰 无水</t>
  </si>
  <si>
    <t>磷酸二氢钠 二水</t>
  </si>
  <si>
    <t>碳酸钠 无水</t>
  </si>
  <si>
    <t>碳酸镁 碱式</t>
  </si>
  <si>
    <t>氯化镁 无水</t>
  </si>
  <si>
    <t>氯化铵</t>
  </si>
  <si>
    <t>硫代硫酸钠 五水</t>
  </si>
  <si>
    <t>硼砂(四硼酸钠) 十水</t>
  </si>
  <si>
    <t>碘化钾</t>
  </si>
  <si>
    <t>氯化钾</t>
  </si>
  <si>
    <t>邻苯二甲酸氢钾</t>
  </si>
  <si>
    <t>邻酸二氢钾</t>
  </si>
  <si>
    <t>磷酸氢二钠 无水</t>
  </si>
  <si>
    <t>酒石酸钾钠 四水</t>
  </si>
  <si>
    <t>小               计</t>
  </si>
  <si>
    <t>玻璃烧杯</t>
  </si>
  <si>
    <t>100mL</t>
  </si>
  <si>
    <t>个</t>
  </si>
  <si>
    <t>200mL</t>
  </si>
  <si>
    <t>500mL</t>
  </si>
  <si>
    <t>1000mL</t>
  </si>
  <si>
    <t>玻璃量筒</t>
  </si>
  <si>
    <t>25mL</t>
  </si>
  <si>
    <t>50mL</t>
  </si>
  <si>
    <t>棕色酸式滴定管</t>
  </si>
  <si>
    <t>支</t>
  </si>
  <si>
    <t>碱式滴定管（白）</t>
  </si>
  <si>
    <t>棕色试剂瓶（磨砂口）广口</t>
  </si>
  <si>
    <t>125ml</t>
  </si>
  <si>
    <t>白色试剂瓶（磨砂口）广口</t>
  </si>
  <si>
    <t xml:space="preserve">具塞刻度比色管 </t>
  </si>
  <si>
    <t>10ml，带塞子，瓶壁上有精确的刻度线，并配有玻璃塞</t>
  </si>
  <si>
    <t>只</t>
  </si>
  <si>
    <t>50ml，带塞子，瓶壁上有精确的刻度线，并配有玻璃塞</t>
  </si>
  <si>
    <t>100ml，带塞子，瓶壁上有精确的刻度线，并配有玻璃塞</t>
  </si>
  <si>
    <t>玻璃比色皿</t>
  </si>
  <si>
    <t>722玻璃，10mm</t>
  </si>
  <si>
    <t>容量瓶</t>
  </si>
  <si>
    <t>100mL,白色</t>
  </si>
  <si>
    <t>50mL,白色</t>
  </si>
  <si>
    <t>100mL,棕色</t>
  </si>
  <si>
    <t>50mL,棕色</t>
  </si>
  <si>
    <t>碘量瓶</t>
  </si>
  <si>
    <t>250mL,白色</t>
  </si>
  <si>
    <t>玻璃砂芯过滤装置</t>
  </si>
  <si>
    <t xml:space="preserve"> 津腾</t>
  </si>
  <si>
    <t>1000ml T-50/1L,杯300ml/瓶1000ml</t>
  </si>
  <si>
    <t>套</t>
  </si>
  <si>
    <t>玻璃坩埚</t>
  </si>
  <si>
    <t xml:space="preserve">配SLQ-6型粗纤维测定仪 </t>
  </si>
  <si>
    <t>止血贴</t>
  </si>
  <si>
    <t>100贴装</t>
  </si>
  <si>
    <t>盒</t>
  </si>
  <si>
    <t>卷纸</t>
  </si>
  <si>
    <t>维达</t>
  </si>
  <si>
    <t>条</t>
  </si>
  <si>
    <t>一次性橡胶手套</t>
  </si>
  <si>
    <t>爱玛斯</t>
  </si>
  <si>
    <t>100只/盒，大/中/小</t>
  </si>
  <si>
    <t>擦镜纸</t>
  </si>
  <si>
    <t>10*15,100S</t>
  </si>
  <si>
    <t>本</t>
  </si>
  <si>
    <t>定性滤纸</t>
  </si>
  <si>
    <t>12.5cm/中速</t>
  </si>
  <si>
    <t>棉线绳</t>
  </si>
  <si>
    <t>30m</t>
  </si>
  <si>
    <t>团</t>
  </si>
  <si>
    <t>称量纸</t>
  </si>
  <si>
    <t>100mm*100mm</t>
  </si>
  <si>
    <t>标签纸</t>
  </si>
  <si>
    <t>张</t>
  </si>
  <si>
    <t>记号笔</t>
  </si>
  <si>
    <t>XYK-T 44101小双头记号笔</t>
  </si>
  <si>
    <t>铝箔纸</t>
  </si>
  <si>
    <t>皇牌</t>
  </si>
  <si>
    <t>38cm*15m</t>
  </si>
  <si>
    <t>卷</t>
  </si>
  <si>
    <t>白板笔(黑色油性笔)</t>
  </si>
  <si>
    <t>20支/盒</t>
  </si>
  <si>
    <t>一次性卫生口罩</t>
  </si>
  <si>
    <t>50个/袋</t>
  </si>
  <si>
    <t>袋</t>
  </si>
  <si>
    <t>塑料离心管</t>
  </si>
  <si>
    <t>15ml（尖底罗盖100支/包)</t>
  </si>
  <si>
    <t>50ml 尖底(50支/包)</t>
  </si>
  <si>
    <t>枪头</t>
  </si>
  <si>
    <t>1mL，配 1mL Dragon移液枪，500个/包</t>
  </si>
  <si>
    <t>5mL，口部内径13mm,外径15mm，长 146mm，配 5mL Dragon移液枪，100个/包</t>
  </si>
  <si>
    <t>10mL，配10mL Dragon移液枪,100个/包</t>
  </si>
  <si>
    <t>牛皮纸</t>
  </si>
  <si>
    <t>橡胶塞</t>
  </si>
  <si>
    <t>直径2cm，4#</t>
  </si>
  <si>
    <t>直径2cm</t>
  </si>
  <si>
    <t>冻存管</t>
  </si>
  <si>
    <t>5ml(100只/包)</t>
  </si>
  <si>
    <t>聚乙烯塑料瓶</t>
  </si>
  <si>
    <t>100ml，白色，广口</t>
  </si>
  <si>
    <t>50ml，白色，广口</t>
  </si>
  <si>
    <t>1.5ml，白色，广口</t>
  </si>
  <si>
    <t>棕色聚乙烯瓶</t>
  </si>
  <si>
    <t>圆底螺旋盖离心管</t>
  </si>
  <si>
    <t>15mL，100支/包</t>
  </si>
  <si>
    <t>50mL，50支/包</t>
  </si>
  <si>
    <t>封口袋</t>
  </si>
  <si>
    <t>8cm*12cm 100个/包</t>
  </si>
  <si>
    <t>12cm*18cm 100个/包</t>
  </si>
  <si>
    <t>16cm*23cm 100个/包</t>
  </si>
  <si>
    <t>22*29cm  100个/包</t>
  </si>
  <si>
    <t>25cm*30cm 100个/包</t>
  </si>
  <si>
    <t>吸水毛巾</t>
  </si>
  <si>
    <t>去污粉</t>
  </si>
  <si>
    <t>塑料洗瓶</t>
  </si>
  <si>
    <t>连体的，500ml</t>
  </si>
  <si>
    <t>隔热手套</t>
  </si>
  <si>
    <t>双</t>
  </si>
  <si>
    <t>塑料量杯</t>
  </si>
  <si>
    <t>1000ml</t>
  </si>
  <si>
    <t>塑料烧杯</t>
  </si>
  <si>
    <t>500ml</t>
  </si>
  <si>
    <t>移液枪</t>
  </si>
  <si>
    <t>5-200uL</t>
  </si>
  <si>
    <t>200-1000uL</t>
  </si>
  <si>
    <t>垃圾袋</t>
  </si>
  <si>
    <t>打</t>
  </si>
  <si>
    <t>抹布</t>
  </si>
  <si>
    <t>洗手液</t>
  </si>
  <si>
    <t>棉手套</t>
  </si>
  <si>
    <t>电池</t>
  </si>
  <si>
    <t>5号</t>
  </si>
  <si>
    <t>透明胶</t>
  </si>
  <si>
    <t>4.5米宽</t>
  </si>
  <si>
    <t>工具箱</t>
  </si>
  <si>
    <t>含螺丝刀，内六角，冲击钻等常用工具</t>
  </si>
  <si>
    <t>壁挂式急救箱</t>
  </si>
  <si>
    <t>中号银色，30*35*14CM</t>
  </si>
  <si>
    <t>清洁手套</t>
  </si>
  <si>
    <t>家用</t>
  </si>
  <si>
    <t>加长耐酸碱手套</t>
  </si>
  <si>
    <t>60cm</t>
  </si>
  <si>
    <t>容量瓶刷</t>
  </si>
  <si>
    <t>滤纸</t>
  </si>
  <si>
    <t xml:space="preserve">18cm </t>
  </si>
  <si>
    <t>大龙单道可调移液器100-1000ul</t>
  </si>
  <si>
    <t>100-1000ul</t>
  </si>
  <si>
    <t>手术剪</t>
  </si>
  <si>
    <t>14cm</t>
  </si>
  <si>
    <t>把</t>
  </si>
  <si>
    <t>一次性使用橡胶手套 </t>
  </si>
  <si>
    <t>100只/盒</t>
  </si>
  <si>
    <t>鼠标</t>
  </si>
  <si>
    <t>联想</t>
  </si>
  <si>
    <t>移液枪头</t>
  </si>
  <si>
    <t>国产雷勃</t>
  </si>
  <si>
    <t>200-1000uL；500支/包</t>
  </si>
  <si>
    <t>5-200uL；1000支/包</t>
  </si>
  <si>
    <t>移液器</t>
  </si>
  <si>
    <t>大龙、百得</t>
  </si>
  <si>
    <t>5ml</t>
  </si>
  <si>
    <t>主机主板纽扣电池</t>
  </si>
  <si>
    <t>SONY/超霸</t>
  </si>
  <si>
    <t>鞋套</t>
  </si>
  <si>
    <t>无纺布（加厚）</t>
  </si>
  <si>
    <t>长手臂</t>
  </si>
  <si>
    <t>洗衣粉</t>
  </si>
  <si>
    <t>500克</t>
  </si>
  <si>
    <t>插排</t>
  </si>
  <si>
    <t>单排6插带开关</t>
  </si>
  <si>
    <t xml:space="preserve">实验室经手人：                     </t>
  </si>
  <si>
    <t>实验室负责人：</t>
  </si>
  <si>
    <t>院（部/中心/所）负责人:</t>
  </si>
  <si>
    <t>联 系 电 话：</t>
  </si>
  <si>
    <t>广东海洋大学实验耗材申报表（化学试剂及药品部分）</t>
    <phoneticPr fontId="6" type="noConversion"/>
  </si>
  <si>
    <t>广东海洋大学实验耗材申报表（玻璃器皿及低值耐用品部分）</t>
    <phoneticPr fontId="6" type="noConversion"/>
  </si>
  <si>
    <t>广东海洋大学实验耗材申报表（一般低值易耗品 部分）</t>
    <phoneticPr fontId="6" type="noConversion"/>
  </si>
  <si>
    <t>支</t>
    <phoneticPr fontId="6" type="noConversion"/>
  </si>
  <si>
    <t>QGARDT</t>
    <phoneticPr fontId="6" type="noConversion"/>
  </si>
  <si>
    <t>超纯化柱</t>
    <phoneticPr fontId="6" type="noConversion"/>
  </si>
  <si>
    <t>纯化柱</t>
    <phoneticPr fontId="6" type="noConversion"/>
  </si>
  <si>
    <t>尼龙编织绳</t>
  </si>
  <si>
    <t>8mm</t>
  </si>
  <si>
    <t>米</t>
  </si>
  <si>
    <t>文件盒</t>
  </si>
  <si>
    <t>3寸以上</t>
  </si>
  <si>
    <t>排插</t>
  </si>
  <si>
    <t>各插口带独立开关，3m以上</t>
  </si>
  <si>
    <t>文件袋</t>
  </si>
  <si>
    <t>可装A4大小文件</t>
  </si>
  <si>
    <t>签字笔</t>
  </si>
  <si>
    <t>电工胶</t>
  </si>
  <si>
    <t>各色</t>
  </si>
  <si>
    <t>扎带</t>
  </si>
  <si>
    <t>扭力扳手</t>
  </si>
  <si>
    <t>冲击钻</t>
    <phoneticPr fontId="6" type="noConversion"/>
  </si>
  <si>
    <t>套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</si>
</sst>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9" x14ac:knownFonts="1"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u/>
      <sz val="12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7" fontId="0" fillId="0" borderId="0" xfId="0" applyNumberFormat="1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177" fontId="0" fillId="0" borderId="1" xfId="0" applyNumberFormat="1" applyFont="1" applyFill="1" applyBorder="1" applyAlignment="1">
      <alignment horizontal="right" vertical="center" wrapText="1"/>
    </xf>
    <xf numFmtId="177" fontId="0" fillId="0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right" vertical="center" wrapText="1"/>
    </xf>
    <xf numFmtId="177" fontId="0" fillId="2" borderId="1" xfId="0" applyNumberFormat="1" applyFont="1" applyFill="1" applyBorder="1" applyAlignment="1">
      <alignment horizontal="right" vertical="center"/>
    </xf>
    <xf numFmtId="177" fontId="0" fillId="0" borderId="1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77" fontId="0" fillId="0" borderId="6" xfId="0" applyNumberFormat="1" applyFont="1" applyBorder="1" applyAlignment="1">
      <alignment horizontal="right" vertical="center" wrapText="1"/>
    </xf>
    <xf numFmtId="0" fontId="0" fillId="0" borderId="7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 wrapText="1"/>
    </xf>
    <xf numFmtId="0" fontId="0" fillId="0" borderId="8" xfId="0" applyFont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77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left" vertical="center" wrapText="1"/>
    </xf>
    <xf numFmtId="176" fontId="0" fillId="2" borderId="1" xfId="0" applyNumberFormat="1" applyFont="1" applyFill="1" applyBorder="1" applyAlignment="1">
      <alignment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176" fontId="0" fillId="2" borderId="9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177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177" fontId="0" fillId="0" borderId="0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76" fontId="0" fillId="0" borderId="6" xfId="0" applyNumberFormat="1" applyFont="1" applyBorder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 wrapText="1"/>
    </xf>
    <xf numFmtId="177" fontId="0" fillId="0" borderId="1" xfId="0" applyNumberFormat="1" applyFont="1" applyFill="1" applyBorder="1" applyAlignment="1">
      <alignment vertical="center"/>
    </xf>
    <xf numFmtId="177" fontId="0" fillId="0" borderId="1" xfId="0" applyNumberFormat="1" applyFont="1" applyBorder="1" applyAlignment="1">
      <alignment horizontal="center" vertical="center" wrapText="1"/>
    </xf>
    <xf numFmtId="177" fontId="0" fillId="0" borderId="8" xfId="0" applyNumberFormat="1" applyFont="1" applyBorder="1" applyAlignment="1">
      <alignment horizontal="center" vertical="center" wrapText="1"/>
    </xf>
    <xf numFmtId="177" fontId="0" fillId="2" borderId="8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177" fontId="0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center" vertical="center" wrapText="1"/>
    </xf>
    <xf numFmtId="177" fontId="0" fillId="2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0" fillId="0" borderId="8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177" fontId="0" fillId="0" borderId="8" xfId="0" applyNumberFormat="1" applyFont="1" applyFill="1" applyBorder="1" applyAlignment="1">
      <alignment horizontal="center" vertical="center" wrapText="1"/>
    </xf>
    <xf numFmtId="176" fontId="0" fillId="0" borderId="8" xfId="0" applyNumberFormat="1" applyFont="1" applyFill="1" applyBorder="1" applyAlignment="1">
      <alignment horizontal="center" vertical="center" wrapText="1"/>
    </xf>
    <xf numFmtId="177" fontId="0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/>
    </xf>
    <xf numFmtId="0" fontId="4" fillId="0" borderId="9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9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76" fontId="7" fillId="2" borderId="9" xfId="0" applyNumberFormat="1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177" fontId="7" fillId="0" borderId="8" xfId="0" applyNumberFormat="1" applyFont="1" applyFill="1" applyBorder="1" applyAlignment="1">
      <alignment horizontal="center" vertical="center"/>
    </xf>
    <xf numFmtId="177" fontId="7" fillId="0" borderId="8" xfId="0" applyNumberFormat="1" applyFont="1" applyFill="1" applyBorder="1" applyAlignment="1">
      <alignment horizontal="center" vertical="center" wrapText="1"/>
    </xf>
    <xf numFmtId="176" fontId="8" fillId="0" borderId="9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6" xfId="0" applyFont="1" applyBorder="1" applyAlignment="1">
      <alignment vertical="center"/>
    </xf>
    <xf numFmtId="0" fontId="2" fillId="0" borderId="0" xfId="0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70C0"/>
      <color rgb="FF1F2DA8"/>
      <color rgb="FFFFFF00"/>
      <color rgb="FF1D41D5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81"/>
  <sheetViews>
    <sheetView tabSelected="1" topLeftCell="A202" workbookViewId="0">
      <selection activeCell="H82" sqref="H82"/>
    </sheetView>
  </sheetViews>
  <sheetFormatPr defaultColWidth="9" defaultRowHeight="20.25" customHeight="1" x14ac:dyDescent="0.15"/>
  <cols>
    <col min="1" max="1" width="4.25" style="4" customWidth="1"/>
    <col min="2" max="2" width="21" style="1" customWidth="1"/>
    <col min="3" max="3" width="13" style="1" customWidth="1"/>
    <col min="4" max="4" width="21.75" style="1" customWidth="1"/>
    <col min="5" max="5" width="5.625" style="1" customWidth="1"/>
    <col min="6" max="6" width="5.25" style="1" customWidth="1"/>
    <col min="7" max="7" width="11.375" style="1" customWidth="1"/>
    <col min="8" max="8" width="13.25" style="1" customWidth="1"/>
    <col min="9" max="9" width="10.375" style="1" customWidth="1"/>
    <col min="10" max="10" width="10.625" style="1" customWidth="1"/>
    <col min="11" max="11" width="13.125" style="4" customWidth="1"/>
    <col min="12" max="12" width="10.375" style="5" customWidth="1"/>
    <col min="13" max="13" width="11.625" style="6" customWidth="1"/>
    <col min="14" max="16384" width="9" style="1"/>
  </cols>
  <sheetData>
    <row r="1" spans="1:240" ht="20.25" customHeight="1" x14ac:dyDescent="0.15">
      <c r="A1" s="105" t="s">
        <v>0</v>
      </c>
      <c r="B1" s="114"/>
      <c r="C1" s="114"/>
      <c r="D1" s="114"/>
      <c r="E1" s="114"/>
      <c r="F1" s="114"/>
      <c r="G1" s="114"/>
      <c r="H1" s="114"/>
      <c r="I1" s="116" t="s">
        <v>1</v>
      </c>
      <c r="J1" s="114"/>
      <c r="K1" s="105"/>
    </row>
    <row r="2" spans="1:240" ht="20.25" customHeight="1" x14ac:dyDescent="0.15">
      <c r="I2" s="29"/>
      <c r="M2" s="30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</row>
    <row r="3" spans="1:240" ht="20.25" customHeight="1" x14ac:dyDescent="0.15">
      <c r="A3" s="105" t="s">
        <v>230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M3" s="32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</row>
    <row r="4" spans="1:240" ht="20.25" customHeight="1" x14ac:dyDescent="0.15">
      <c r="A4" s="105" t="s">
        <v>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M4" s="32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</row>
    <row r="5" spans="1:240" ht="20.25" customHeight="1" x14ac:dyDescent="0.15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7"/>
      <c r="L5" s="8"/>
      <c r="M5" s="30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</row>
    <row r="6" spans="1:240" ht="20.25" customHeight="1" x14ac:dyDescent="0.15">
      <c r="A6" s="103" t="s">
        <v>4</v>
      </c>
      <c r="B6" s="103" t="s">
        <v>5</v>
      </c>
      <c r="C6" s="103" t="s">
        <v>6</v>
      </c>
      <c r="D6" s="103" t="s">
        <v>7</v>
      </c>
      <c r="E6" s="103" t="s">
        <v>8</v>
      </c>
      <c r="F6" s="103" t="s">
        <v>9</v>
      </c>
      <c r="G6" s="103" t="s">
        <v>10</v>
      </c>
      <c r="H6" s="103" t="s">
        <v>11</v>
      </c>
      <c r="I6" s="103" t="s">
        <v>12</v>
      </c>
      <c r="J6" s="103"/>
      <c r="K6" s="103" t="s">
        <v>13</v>
      </c>
      <c r="L6" s="34"/>
      <c r="M6" s="32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</row>
    <row r="7" spans="1:240" ht="20.25" customHeight="1" x14ac:dyDescent="0.15">
      <c r="A7" s="104"/>
      <c r="B7" s="104"/>
      <c r="C7" s="104"/>
      <c r="D7" s="104"/>
      <c r="E7" s="104"/>
      <c r="F7" s="104"/>
      <c r="G7" s="104"/>
      <c r="H7" s="104"/>
      <c r="I7" s="9" t="s">
        <v>14</v>
      </c>
      <c r="J7" s="9" t="s">
        <v>15</v>
      </c>
      <c r="K7" s="104"/>
      <c r="M7" s="32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</row>
    <row r="8" spans="1:240" s="2" customFormat="1" ht="20.25" customHeight="1" x14ac:dyDescent="0.15">
      <c r="A8" s="10">
        <v>1</v>
      </c>
      <c r="B8" s="11" t="s">
        <v>16</v>
      </c>
      <c r="C8" s="12" t="s">
        <v>17</v>
      </c>
      <c r="D8" s="11" t="s">
        <v>18</v>
      </c>
      <c r="E8" s="10" t="s">
        <v>19</v>
      </c>
      <c r="F8" s="10">
        <v>2</v>
      </c>
      <c r="G8" s="13">
        <v>19</v>
      </c>
      <c r="H8" s="14">
        <f t="shared" ref="H8:H10" si="0">F8*G8</f>
        <v>38</v>
      </c>
      <c r="I8" s="25"/>
      <c r="J8" s="35"/>
      <c r="K8" s="36"/>
      <c r="L8" s="37"/>
      <c r="M8" s="32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</row>
    <row r="9" spans="1:240" s="2" customFormat="1" ht="20.25" customHeight="1" x14ac:dyDescent="0.15">
      <c r="A9" s="10">
        <v>2</v>
      </c>
      <c r="B9" s="11" t="s">
        <v>20</v>
      </c>
      <c r="C9" s="12" t="s">
        <v>21</v>
      </c>
      <c r="D9" s="11" t="s">
        <v>22</v>
      </c>
      <c r="E9" s="10" t="s">
        <v>19</v>
      </c>
      <c r="F9" s="10">
        <v>2</v>
      </c>
      <c r="G9" s="13">
        <v>64.8</v>
      </c>
      <c r="H9" s="14">
        <f t="shared" si="0"/>
        <v>129.6</v>
      </c>
      <c r="I9" s="25"/>
      <c r="J9" s="35"/>
      <c r="K9" s="36"/>
      <c r="L9" s="38"/>
      <c r="M9" s="32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</row>
    <row r="10" spans="1:240" s="2" customFormat="1" ht="20.25" customHeight="1" x14ac:dyDescent="0.15">
      <c r="A10" s="10">
        <v>3</v>
      </c>
      <c r="B10" s="11" t="s">
        <v>23</v>
      </c>
      <c r="C10" s="12" t="s">
        <v>17</v>
      </c>
      <c r="D10" s="11" t="s">
        <v>24</v>
      </c>
      <c r="E10" s="10" t="s">
        <v>19</v>
      </c>
      <c r="F10" s="10">
        <v>2</v>
      </c>
      <c r="G10" s="13">
        <v>27</v>
      </c>
      <c r="H10" s="14">
        <f t="shared" si="0"/>
        <v>54</v>
      </c>
      <c r="I10" s="25"/>
      <c r="J10" s="35"/>
      <c r="K10" s="36"/>
      <c r="L10" s="39"/>
      <c r="M10" s="32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</row>
    <row r="11" spans="1:240" s="2" customFormat="1" ht="20.25" customHeight="1" x14ac:dyDescent="0.15">
      <c r="A11" s="10">
        <v>4</v>
      </c>
      <c r="B11" s="11" t="s">
        <v>25</v>
      </c>
      <c r="C11" s="12" t="s">
        <v>26</v>
      </c>
      <c r="D11" s="11" t="s">
        <v>22</v>
      </c>
      <c r="E11" s="10" t="s">
        <v>19</v>
      </c>
      <c r="F11" s="10">
        <v>2</v>
      </c>
      <c r="G11" s="13">
        <v>242</v>
      </c>
      <c r="H11" s="14">
        <f t="shared" ref="H11:H30" si="1">F11*G11</f>
        <v>484</v>
      </c>
      <c r="I11" s="25"/>
      <c r="J11" s="35"/>
      <c r="K11" s="36"/>
      <c r="L11" s="39"/>
      <c r="M11" s="32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</row>
    <row r="12" spans="1:240" s="2" customFormat="1" ht="20.25" customHeight="1" x14ac:dyDescent="0.15">
      <c r="A12" s="10">
        <v>5</v>
      </c>
      <c r="B12" s="11" t="s">
        <v>27</v>
      </c>
      <c r="C12" s="12" t="s">
        <v>17</v>
      </c>
      <c r="D12" s="11" t="s">
        <v>22</v>
      </c>
      <c r="E12" s="10" t="s">
        <v>19</v>
      </c>
      <c r="F12" s="10">
        <v>2</v>
      </c>
      <c r="G12" s="13">
        <v>14.4</v>
      </c>
      <c r="H12" s="14">
        <f t="shared" si="1"/>
        <v>28.8</v>
      </c>
      <c r="I12" s="25"/>
      <c r="J12" s="35"/>
      <c r="K12" s="36"/>
      <c r="L12" s="39"/>
      <c r="M12" s="32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</row>
    <row r="13" spans="1:240" s="2" customFormat="1" ht="20.25" customHeight="1" x14ac:dyDescent="0.15">
      <c r="A13" s="10">
        <v>6</v>
      </c>
      <c r="B13" s="11" t="s">
        <v>28</v>
      </c>
      <c r="C13" s="12" t="s">
        <v>17</v>
      </c>
      <c r="D13" s="11" t="s">
        <v>22</v>
      </c>
      <c r="E13" s="10" t="s">
        <v>19</v>
      </c>
      <c r="F13" s="10">
        <v>2</v>
      </c>
      <c r="G13" s="13">
        <v>22</v>
      </c>
      <c r="H13" s="14">
        <f t="shared" si="1"/>
        <v>44</v>
      </c>
      <c r="I13" s="25"/>
      <c r="J13" s="35"/>
      <c r="K13" s="36"/>
      <c r="L13" s="39"/>
      <c r="M13" s="32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</row>
    <row r="14" spans="1:240" s="2" customFormat="1" ht="20.25" customHeight="1" x14ac:dyDescent="0.15">
      <c r="A14" s="10">
        <v>7</v>
      </c>
      <c r="B14" s="11" t="s">
        <v>29</v>
      </c>
      <c r="C14" s="12" t="s">
        <v>30</v>
      </c>
      <c r="D14" s="11" t="s">
        <v>22</v>
      </c>
      <c r="E14" s="10" t="s">
        <v>19</v>
      </c>
      <c r="F14" s="10">
        <v>2</v>
      </c>
      <c r="G14" s="13">
        <v>86</v>
      </c>
      <c r="H14" s="14">
        <f t="shared" si="1"/>
        <v>172</v>
      </c>
      <c r="I14" s="25"/>
      <c r="J14" s="35"/>
      <c r="K14" s="36"/>
      <c r="L14" s="40"/>
      <c r="M14" s="32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</row>
    <row r="15" spans="1:240" s="3" customFormat="1" ht="20.25" customHeight="1" x14ac:dyDescent="0.15">
      <c r="A15" s="10">
        <v>8</v>
      </c>
      <c r="B15" s="15" t="s">
        <v>31</v>
      </c>
      <c r="C15" s="16" t="s">
        <v>30</v>
      </c>
      <c r="D15" s="15" t="s">
        <v>32</v>
      </c>
      <c r="E15" s="17" t="s">
        <v>19</v>
      </c>
      <c r="F15" s="17">
        <v>2</v>
      </c>
      <c r="G15" s="18">
        <v>260</v>
      </c>
      <c r="H15" s="19">
        <f t="shared" si="1"/>
        <v>520</v>
      </c>
      <c r="I15" s="41"/>
      <c r="J15" s="42"/>
      <c r="K15" s="43"/>
      <c r="L15" s="44"/>
      <c r="M15" s="45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  <c r="HS15" s="46"/>
      <c r="HT15" s="46"/>
      <c r="HU15" s="46"/>
      <c r="HV15" s="46"/>
      <c r="HW15" s="46"/>
      <c r="HX15" s="46"/>
      <c r="HY15" s="46"/>
      <c r="HZ15" s="46"/>
      <c r="IA15" s="46"/>
      <c r="IB15" s="46"/>
      <c r="IC15" s="46"/>
      <c r="ID15" s="46"/>
      <c r="IE15" s="46"/>
      <c r="IF15" s="46"/>
    </row>
    <row r="16" spans="1:240" s="2" customFormat="1" ht="20.25" customHeight="1" x14ac:dyDescent="0.15">
      <c r="A16" s="10">
        <v>9</v>
      </c>
      <c r="B16" s="11" t="s">
        <v>33</v>
      </c>
      <c r="C16" s="12" t="s">
        <v>17</v>
      </c>
      <c r="D16" s="11" t="s">
        <v>22</v>
      </c>
      <c r="E16" s="10" t="s">
        <v>19</v>
      </c>
      <c r="F16" s="10">
        <v>2</v>
      </c>
      <c r="G16" s="13">
        <v>36</v>
      </c>
      <c r="H16" s="14">
        <f t="shared" si="1"/>
        <v>72</v>
      </c>
      <c r="I16" s="25"/>
      <c r="J16" s="35"/>
      <c r="K16" s="36"/>
      <c r="L16" s="39"/>
      <c r="M16" s="32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</row>
    <row r="17" spans="1:240" s="2" customFormat="1" ht="20.25" customHeight="1" x14ac:dyDescent="0.15">
      <c r="A17" s="10">
        <v>10</v>
      </c>
      <c r="B17" s="11" t="s">
        <v>34</v>
      </c>
      <c r="C17" s="12" t="s">
        <v>17</v>
      </c>
      <c r="D17" s="11" t="s">
        <v>22</v>
      </c>
      <c r="E17" s="10" t="s">
        <v>19</v>
      </c>
      <c r="F17" s="10">
        <v>2</v>
      </c>
      <c r="G17" s="13">
        <v>15</v>
      </c>
      <c r="H17" s="14">
        <f t="shared" si="1"/>
        <v>30</v>
      </c>
      <c r="I17" s="25"/>
      <c r="J17" s="35"/>
      <c r="K17" s="36"/>
      <c r="L17" s="39"/>
      <c r="M17" s="32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</row>
    <row r="18" spans="1:240" s="2" customFormat="1" ht="20.25" customHeight="1" x14ac:dyDescent="0.15">
      <c r="A18" s="10">
        <v>11</v>
      </c>
      <c r="B18" s="11" t="s">
        <v>35</v>
      </c>
      <c r="C18" s="12" t="s">
        <v>17</v>
      </c>
      <c r="D18" s="11" t="s">
        <v>22</v>
      </c>
      <c r="E18" s="10" t="s">
        <v>19</v>
      </c>
      <c r="F18" s="10">
        <v>2</v>
      </c>
      <c r="G18" s="13">
        <v>22</v>
      </c>
      <c r="H18" s="14">
        <f t="shared" si="1"/>
        <v>44</v>
      </c>
      <c r="I18" s="25"/>
      <c r="J18" s="35"/>
      <c r="K18" s="36"/>
      <c r="L18" s="39"/>
      <c r="M18" s="32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</row>
    <row r="19" spans="1:240" s="2" customFormat="1" ht="20.25" customHeight="1" x14ac:dyDescent="0.15">
      <c r="A19" s="10">
        <v>12</v>
      </c>
      <c r="B19" s="11" t="s">
        <v>36</v>
      </c>
      <c r="C19" s="12" t="s">
        <v>17</v>
      </c>
      <c r="D19" s="11" t="s">
        <v>22</v>
      </c>
      <c r="E19" s="10" t="s">
        <v>19</v>
      </c>
      <c r="F19" s="10">
        <v>2</v>
      </c>
      <c r="G19" s="13">
        <v>19</v>
      </c>
      <c r="H19" s="14">
        <f t="shared" si="1"/>
        <v>38</v>
      </c>
      <c r="I19" s="25"/>
      <c r="J19" s="35"/>
      <c r="K19" s="36"/>
      <c r="L19" s="39"/>
      <c r="M19" s="32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</row>
    <row r="20" spans="1:240" s="2" customFormat="1" ht="20.25" customHeight="1" x14ac:dyDescent="0.15">
      <c r="A20" s="10">
        <v>13</v>
      </c>
      <c r="B20" s="11" t="s">
        <v>37</v>
      </c>
      <c r="C20" s="12" t="s">
        <v>17</v>
      </c>
      <c r="D20" s="11" t="s">
        <v>22</v>
      </c>
      <c r="E20" s="10" t="s">
        <v>19</v>
      </c>
      <c r="F20" s="10">
        <v>2</v>
      </c>
      <c r="G20" s="13">
        <v>13.3</v>
      </c>
      <c r="H20" s="14">
        <f t="shared" si="1"/>
        <v>26.6</v>
      </c>
      <c r="I20" s="25"/>
      <c r="J20" s="35"/>
      <c r="K20" s="36"/>
      <c r="L20" s="39"/>
      <c r="M20" s="32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</row>
    <row r="21" spans="1:240" s="2" customFormat="1" ht="20.25" customHeight="1" x14ac:dyDescent="0.15">
      <c r="A21" s="10">
        <v>14</v>
      </c>
      <c r="B21" s="11" t="s">
        <v>38</v>
      </c>
      <c r="C21" s="12" t="s">
        <v>17</v>
      </c>
      <c r="D21" s="11" t="s">
        <v>22</v>
      </c>
      <c r="E21" s="10" t="s">
        <v>19</v>
      </c>
      <c r="F21" s="10">
        <v>2</v>
      </c>
      <c r="G21" s="13">
        <v>39</v>
      </c>
      <c r="H21" s="14">
        <f t="shared" si="1"/>
        <v>78</v>
      </c>
      <c r="I21" s="25"/>
      <c r="J21" s="35"/>
      <c r="K21" s="36"/>
      <c r="L21" s="39"/>
      <c r="M21" s="32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</row>
    <row r="22" spans="1:240" s="2" customFormat="1" ht="20.25" customHeight="1" x14ac:dyDescent="0.15">
      <c r="A22" s="10">
        <v>15</v>
      </c>
      <c r="B22" s="11" t="s">
        <v>39</v>
      </c>
      <c r="C22" s="12" t="s">
        <v>17</v>
      </c>
      <c r="D22" s="11" t="s">
        <v>22</v>
      </c>
      <c r="E22" s="10" t="s">
        <v>19</v>
      </c>
      <c r="F22" s="10">
        <v>2</v>
      </c>
      <c r="G22" s="13">
        <v>61</v>
      </c>
      <c r="H22" s="14">
        <f t="shared" si="1"/>
        <v>122</v>
      </c>
      <c r="I22" s="25"/>
      <c r="J22" s="35"/>
      <c r="K22" s="36"/>
      <c r="L22" s="39"/>
      <c r="M22" s="32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</row>
    <row r="23" spans="1:240" s="2" customFormat="1" ht="20.25" customHeight="1" x14ac:dyDescent="0.15">
      <c r="A23" s="10">
        <v>16</v>
      </c>
      <c r="B23" s="11" t="s">
        <v>40</v>
      </c>
      <c r="C23" s="12" t="s">
        <v>17</v>
      </c>
      <c r="D23" s="11" t="s">
        <v>22</v>
      </c>
      <c r="E23" s="10" t="s">
        <v>19</v>
      </c>
      <c r="F23" s="10">
        <v>2</v>
      </c>
      <c r="G23" s="13">
        <v>18.899999999999999</v>
      </c>
      <c r="H23" s="14">
        <f t="shared" si="1"/>
        <v>37.799999999999997</v>
      </c>
      <c r="I23" s="25"/>
      <c r="J23" s="35"/>
      <c r="K23" s="36"/>
      <c r="L23" s="39"/>
      <c r="M23" s="32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</row>
    <row r="24" spans="1:240" s="2" customFormat="1" ht="20.25" customHeight="1" x14ac:dyDescent="0.15">
      <c r="A24" s="10">
        <v>17</v>
      </c>
      <c r="B24" s="11" t="s">
        <v>41</v>
      </c>
      <c r="C24" s="12" t="s">
        <v>21</v>
      </c>
      <c r="D24" s="11" t="s">
        <v>22</v>
      </c>
      <c r="E24" s="10" t="s">
        <v>19</v>
      </c>
      <c r="F24" s="10">
        <v>2</v>
      </c>
      <c r="G24" s="13">
        <v>39.6</v>
      </c>
      <c r="H24" s="14">
        <f t="shared" si="1"/>
        <v>79.2</v>
      </c>
      <c r="I24" s="25"/>
      <c r="J24" s="35"/>
      <c r="K24" s="36"/>
      <c r="L24" s="40"/>
      <c r="M24" s="32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</row>
    <row r="25" spans="1:240" s="2" customFormat="1" ht="20.25" customHeight="1" x14ac:dyDescent="0.15">
      <c r="A25" s="10">
        <v>18</v>
      </c>
      <c r="B25" s="11" t="s">
        <v>42</v>
      </c>
      <c r="C25" s="12" t="s">
        <v>21</v>
      </c>
      <c r="D25" s="11" t="s">
        <v>22</v>
      </c>
      <c r="E25" s="10" t="s">
        <v>19</v>
      </c>
      <c r="F25" s="10">
        <v>2</v>
      </c>
      <c r="G25" s="13">
        <v>25.2</v>
      </c>
      <c r="H25" s="14">
        <f t="shared" si="1"/>
        <v>50.4</v>
      </c>
      <c r="I25" s="25"/>
      <c r="J25" s="35"/>
      <c r="K25" s="36"/>
      <c r="L25" s="40"/>
      <c r="M25" s="32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</row>
    <row r="26" spans="1:240" s="2" customFormat="1" ht="20.25" customHeight="1" x14ac:dyDescent="0.15">
      <c r="A26" s="10">
        <v>19</v>
      </c>
      <c r="B26" s="11" t="s">
        <v>43</v>
      </c>
      <c r="C26" s="12" t="s">
        <v>21</v>
      </c>
      <c r="D26" s="11" t="s">
        <v>22</v>
      </c>
      <c r="E26" s="10" t="s">
        <v>19</v>
      </c>
      <c r="F26" s="10">
        <v>2</v>
      </c>
      <c r="G26" s="13">
        <v>55.8</v>
      </c>
      <c r="H26" s="14">
        <f t="shared" si="1"/>
        <v>111.6</v>
      </c>
      <c r="I26" s="25"/>
      <c r="J26" s="35"/>
      <c r="K26" s="36"/>
      <c r="L26" s="40"/>
      <c r="M26" s="32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</row>
    <row r="27" spans="1:240" s="2" customFormat="1" ht="20.25" customHeight="1" x14ac:dyDescent="0.15">
      <c r="A27" s="10">
        <v>20</v>
      </c>
      <c r="B27" s="11" t="s">
        <v>44</v>
      </c>
      <c r="C27" s="12" t="s">
        <v>21</v>
      </c>
      <c r="D27" s="11" t="s">
        <v>22</v>
      </c>
      <c r="E27" s="10" t="s">
        <v>19</v>
      </c>
      <c r="F27" s="10">
        <v>2</v>
      </c>
      <c r="G27" s="13">
        <v>46.8</v>
      </c>
      <c r="H27" s="14">
        <f t="shared" si="1"/>
        <v>93.6</v>
      </c>
      <c r="I27" s="25"/>
      <c r="J27" s="35"/>
      <c r="K27" s="36"/>
      <c r="L27" s="40"/>
      <c r="M27" s="32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</row>
    <row r="28" spans="1:240" s="2" customFormat="1" ht="20.25" customHeight="1" x14ac:dyDescent="0.15">
      <c r="A28" s="10">
        <v>21</v>
      </c>
      <c r="B28" s="11" t="s">
        <v>45</v>
      </c>
      <c r="C28" s="12" t="s">
        <v>21</v>
      </c>
      <c r="D28" s="11" t="s">
        <v>22</v>
      </c>
      <c r="E28" s="10" t="s">
        <v>19</v>
      </c>
      <c r="F28" s="10">
        <v>2</v>
      </c>
      <c r="G28" s="13">
        <v>426.6</v>
      </c>
      <c r="H28" s="14">
        <f t="shared" si="1"/>
        <v>853.2</v>
      </c>
      <c r="I28" s="25"/>
      <c r="J28" s="35"/>
      <c r="K28" s="36"/>
      <c r="L28" s="40"/>
      <c r="M28" s="32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</row>
    <row r="29" spans="1:240" s="2" customFormat="1" ht="20.25" customHeight="1" x14ac:dyDescent="0.15">
      <c r="A29" s="10">
        <v>22</v>
      </c>
      <c r="B29" s="11" t="s">
        <v>46</v>
      </c>
      <c r="C29" s="12" t="s">
        <v>21</v>
      </c>
      <c r="D29" s="11" t="s">
        <v>47</v>
      </c>
      <c r="E29" s="10" t="s">
        <v>19</v>
      </c>
      <c r="F29" s="10">
        <v>2</v>
      </c>
      <c r="G29" s="13">
        <v>19.8</v>
      </c>
      <c r="H29" s="14">
        <f t="shared" si="1"/>
        <v>39.6</v>
      </c>
      <c r="I29" s="25"/>
      <c r="J29" s="35"/>
      <c r="K29" s="36"/>
      <c r="L29" s="40"/>
      <c r="M29" s="32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</row>
    <row r="30" spans="1:240" s="2" customFormat="1" ht="20.25" customHeight="1" x14ac:dyDescent="0.15">
      <c r="A30" s="10">
        <v>23</v>
      </c>
      <c r="B30" s="11" t="s">
        <v>48</v>
      </c>
      <c r="C30" s="12" t="s">
        <v>21</v>
      </c>
      <c r="D30" s="11" t="s">
        <v>49</v>
      </c>
      <c r="E30" s="10" t="s">
        <v>19</v>
      </c>
      <c r="F30" s="10">
        <v>2</v>
      </c>
      <c r="G30" s="13">
        <v>246.6</v>
      </c>
      <c r="H30" s="14">
        <f t="shared" si="1"/>
        <v>493.2</v>
      </c>
      <c r="I30" s="25"/>
      <c r="J30" s="35"/>
      <c r="K30" s="36"/>
      <c r="L30" s="40"/>
      <c r="M30" s="32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</row>
    <row r="31" spans="1:240" s="2" customFormat="1" ht="20.25" customHeight="1" x14ac:dyDescent="0.15">
      <c r="A31" s="10">
        <v>24</v>
      </c>
      <c r="B31" s="11" t="s">
        <v>50</v>
      </c>
      <c r="C31" s="12" t="s">
        <v>21</v>
      </c>
      <c r="D31" s="11" t="s">
        <v>32</v>
      </c>
      <c r="E31" s="10" t="s">
        <v>19</v>
      </c>
      <c r="F31" s="10">
        <v>2</v>
      </c>
      <c r="G31" s="13">
        <v>45</v>
      </c>
      <c r="H31" s="14">
        <f t="shared" ref="H31:H48" si="2">F31*G31</f>
        <v>90</v>
      </c>
      <c r="I31" s="25"/>
      <c r="J31" s="35"/>
      <c r="K31" s="36"/>
      <c r="L31" s="40"/>
      <c r="M31" s="32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</row>
    <row r="32" spans="1:240" s="2" customFormat="1" ht="20.25" customHeight="1" x14ac:dyDescent="0.15">
      <c r="A32" s="10">
        <v>25</v>
      </c>
      <c r="B32" s="11" t="s">
        <v>51</v>
      </c>
      <c r="C32" s="12" t="s">
        <v>52</v>
      </c>
      <c r="D32" s="11" t="s">
        <v>53</v>
      </c>
      <c r="E32" s="10" t="s">
        <v>19</v>
      </c>
      <c r="F32" s="10">
        <v>2</v>
      </c>
      <c r="G32" s="13">
        <v>136.1</v>
      </c>
      <c r="H32" s="14">
        <f t="shared" si="2"/>
        <v>272.2</v>
      </c>
      <c r="I32" s="25"/>
      <c r="J32" s="35"/>
      <c r="K32" s="36"/>
      <c r="L32" s="39"/>
      <c r="M32" s="32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</row>
    <row r="33" spans="1:240" s="2" customFormat="1" ht="20.25" customHeight="1" x14ac:dyDescent="0.15">
      <c r="A33" s="10">
        <v>26</v>
      </c>
      <c r="B33" s="11" t="s">
        <v>54</v>
      </c>
      <c r="C33" s="12" t="s">
        <v>55</v>
      </c>
      <c r="D33" s="11" t="s">
        <v>18</v>
      </c>
      <c r="E33" s="10" t="s">
        <v>19</v>
      </c>
      <c r="F33" s="10">
        <v>2</v>
      </c>
      <c r="G33" s="13">
        <v>19.5</v>
      </c>
      <c r="H33" s="14">
        <f t="shared" si="2"/>
        <v>39</v>
      </c>
      <c r="I33" s="25"/>
      <c r="J33" s="35"/>
      <c r="K33" s="36"/>
      <c r="L33" s="39"/>
      <c r="M33" s="32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</row>
    <row r="34" spans="1:240" s="2" customFormat="1" ht="20.25" customHeight="1" x14ac:dyDescent="0.15">
      <c r="A34" s="10">
        <v>27</v>
      </c>
      <c r="B34" s="11" t="s">
        <v>56</v>
      </c>
      <c r="C34" s="12" t="s">
        <v>21</v>
      </c>
      <c r="D34" s="11" t="s">
        <v>57</v>
      </c>
      <c r="E34" s="10" t="s">
        <v>58</v>
      </c>
      <c r="F34" s="10">
        <v>2</v>
      </c>
      <c r="G34" s="13">
        <v>106.2</v>
      </c>
      <c r="H34" s="14">
        <f t="shared" si="2"/>
        <v>212.4</v>
      </c>
      <c r="I34" s="25"/>
      <c r="J34" s="35"/>
      <c r="K34" s="36"/>
      <c r="L34" s="40"/>
      <c r="M34" s="47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</row>
    <row r="35" spans="1:240" s="2" customFormat="1" ht="20.25" customHeight="1" x14ac:dyDescent="0.15">
      <c r="A35" s="10">
        <v>28</v>
      </c>
      <c r="B35" s="11" t="s">
        <v>59</v>
      </c>
      <c r="C35" s="12" t="s">
        <v>21</v>
      </c>
      <c r="D35" s="11" t="s">
        <v>22</v>
      </c>
      <c r="E35" s="10" t="s">
        <v>19</v>
      </c>
      <c r="F35" s="10">
        <v>2</v>
      </c>
      <c r="G35" s="13">
        <v>73.5</v>
      </c>
      <c r="H35" s="14">
        <f t="shared" si="2"/>
        <v>147</v>
      </c>
      <c r="I35" s="25"/>
      <c r="J35" s="35"/>
      <c r="K35" s="36"/>
      <c r="L35" s="40"/>
      <c r="M35" s="47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</row>
    <row r="36" spans="1:240" s="2" customFormat="1" ht="20.25" customHeight="1" x14ac:dyDescent="0.15">
      <c r="A36" s="10">
        <v>29</v>
      </c>
      <c r="B36" s="11" t="s">
        <v>60</v>
      </c>
      <c r="C36" s="12" t="s">
        <v>21</v>
      </c>
      <c r="D36" s="11" t="s">
        <v>22</v>
      </c>
      <c r="E36" s="10" t="s">
        <v>19</v>
      </c>
      <c r="F36" s="10">
        <v>2</v>
      </c>
      <c r="G36" s="13">
        <v>36</v>
      </c>
      <c r="H36" s="14">
        <f t="shared" si="2"/>
        <v>72</v>
      </c>
      <c r="I36" s="25"/>
      <c r="J36" s="35"/>
      <c r="K36" s="36"/>
      <c r="L36" s="33"/>
      <c r="M36" s="47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</row>
    <row r="37" spans="1:240" s="2" customFormat="1" ht="20.25" customHeight="1" x14ac:dyDescent="0.15">
      <c r="A37" s="10">
        <v>30</v>
      </c>
      <c r="B37" s="11" t="s">
        <v>61</v>
      </c>
      <c r="C37" s="12" t="s">
        <v>21</v>
      </c>
      <c r="D37" s="11" t="s">
        <v>22</v>
      </c>
      <c r="E37" s="10" t="s">
        <v>19</v>
      </c>
      <c r="F37" s="10">
        <v>2</v>
      </c>
      <c r="G37" s="13">
        <v>25.2</v>
      </c>
      <c r="H37" s="14">
        <f t="shared" si="2"/>
        <v>50.4</v>
      </c>
      <c r="I37" s="25"/>
      <c r="J37" s="35"/>
      <c r="K37" s="36"/>
      <c r="L37" s="40"/>
      <c r="M37" s="47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</row>
    <row r="38" spans="1:240" s="2" customFormat="1" ht="20.25" customHeight="1" x14ac:dyDescent="0.15">
      <c r="A38" s="10">
        <v>31</v>
      </c>
      <c r="B38" s="11" t="s">
        <v>62</v>
      </c>
      <c r="C38" s="12" t="s">
        <v>21</v>
      </c>
      <c r="D38" s="11" t="s">
        <v>22</v>
      </c>
      <c r="E38" s="10" t="s">
        <v>19</v>
      </c>
      <c r="F38" s="10">
        <v>2</v>
      </c>
      <c r="G38" s="13">
        <v>150</v>
      </c>
      <c r="H38" s="14">
        <f t="shared" si="2"/>
        <v>300</v>
      </c>
      <c r="I38" s="25"/>
      <c r="J38" s="35"/>
      <c r="K38" s="36"/>
      <c r="L38" s="40"/>
      <c r="M38" s="47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</row>
    <row r="39" spans="1:240" s="2" customFormat="1" ht="20.25" customHeight="1" x14ac:dyDescent="0.15">
      <c r="A39" s="10">
        <v>32</v>
      </c>
      <c r="B39" s="11" t="s">
        <v>63</v>
      </c>
      <c r="C39" s="12" t="s">
        <v>21</v>
      </c>
      <c r="D39" s="11" t="s">
        <v>49</v>
      </c>
      <c r="E39" s="10" t="s">
        <v>19</v>
      </c>
      <c r="F39" s="10">
        <v>2</v>
      </c>
      <c r="G39" s="13">
        <v>97.2</v>
      </c>
      <c r="H39" s="14">
        <f t="shared" si="2"/>
        <v>194.4</v>
      </c>
      <c r="I39" s="25"/>
      <c r="J39" s="35"/>
      <c r="K39" s="36"/>
      <c r="L39" s="40"/>
      <c r="M39" s="47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</row>
    <row r="40" spans="1:240" s="2" customFormat="1" ht="20.25" customHeight="1" x14ac:dyDescent="0.15">
      <c r="A40" s="10">
        <v>33</v>
      </c>
      <c r="B40" s="11" t="s">
        <v>64</v>
      </c>
      <c r="C40" s="12" t="s">
        <v>21</v>
      </c>
      <c r="D40" s="11" t="s">
        <v>22</v>
      </c>
      <c r="E40" s="10" t="s">
        <v>19</v>
      </c>
      <c r="F40" s="10">
        <v>2</v>
      </c>
      <c r="G40" s="13">
        <v>23.4</v>
      </c>
      <c r="H40" s="14">
        <f t="shared" si="2"/>
        <v>46.8</v>
      </c>
      <c r="I40" s="25"/>
      <c r="J40" s="35"/>
      <c r="K40" s="36"/>
      <c r="L40" s="33"/>
      <c r="M40" s="47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</row>
    <row r="41" spans="1:240" s="2" customFormat="1" ht="20.25" customHeight="1" x14ac:dyDescent="0.15">
      <c r="A41" s="10">
        <v>34</v>
      </c>
      <c r="B41" s="11" t="s">
        <v>65</v>
      </c>
      <c r="C41" s="12" t="s">
        <v>21</v>
      </c>
      <c r="D41" s="11" t="s">
        <v>22</v>
      </c>
      <c r="E41" s="10" t="s">
        <v>19</v>
      </c>
      <c r="F41" s="10">
        <v>2</v>
      </c>
      <c r="G41" s="13">
        <v>28.8</v>
      </c>
      <c r="H41" s="14">
        <f t="shared" si="2"/>
        <v>57.6</v>
      </c>
      <c r="I41" s="25"/>
      <c r="J41" s="35"/>
      <c r="K41" s="36"/>
      <c r="L41" s="40"/>
      <c r="M41" s="47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</row>
    <row r="42" spans="1:240" s="2" customFormat="1" ht="20.25" customHeight="1" x14ac:dyDescent="0.15">
      <c r="A42" s="10">
        <v>35</v>
      </c>
      <c r="B42" s="11" t="s">
        <v>66</v>
      </c>
      <c r="C42" s="12" t="s">
        <v>21</v>
      </c>
      <c r="D42" s="11" t="s">
        <v>22</v>
      </c>
      <c r="E42" s="10" t="s">
        <v>19</v>
      </c>
      <c r="F42" s="10">
        <v>2</v>
      </c>
      <c r="G42" s="13">
        <v>46.8</v>
      </c>
      <c r="H42" s="14">
        <f t="shared" si="2"/>
        <v>93.6</v>
      </c>
      <c r="I42" s="25"/>
      <c r="J42" s="35"/>
      <c r="K42" s="36"/>
      <c r="L42" s="40"/>
      <c r="M42" s="47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</row>
    <row r="43" spans="1:240" s="2" customFormat="1" ht="20.25" customHeight="1" x14ac:dyDescent="0.15">
      <c r="A43" s="10">
        <v>36</v>
      </c>
      <c r="B43" s="11" t="s">
        <v>67</v>
      </c>
      <c r="C43" s="12" t="s">
        <v>21</v>
      </c>
      <c r="D43" s="11" t="s">
        <v>22</v>
      </c>
      <c r="E43" s="10" t="s">
        <v>19</v>
      </c>
      <c r="F43" s="10">
        <v>2</v>
      </c>
      <c r="G43" s="13">
        <v>738</v>
      </c>
      <c r="H43" s="14">
        <f t="shared" si="2"/>
        <v>1476</v>
      </c>
      <c r="I43" s="25"/>
      <c r="J43" s="35"/>
      <c r="K43" s="36"/>
      <c r="L43" s="40"/>
      <c r="M43" s="32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</row>
    <row r="44" spans="1:240" s="2" customFormat="1" ht="20.25" customHeight="1" x14ac:dyDescent="0.15">
      <c r="A44" s="10">
        <v>37</v>
      </c>
      <c r="B44" s="11" t="s">
        <v>68</v>
      </c>
      <c r="C44" s="12" t="s">
        <v>55</v>
      </c>
      <c r="D44" s="11" t="s">
        <v>22</v>
      </c>
      <c r="E44" s="10" t="s">
        <v>19</v>
      </c>
      <c r="F44" s="10">
        <v>2</v>
      </c>
      <c r="G44" s="13">
        <v>21.6</v>
      </c>
      <c r="H44" s="14">
        <f t="shared" si="2"/>
        <v>43.2</v>
      </c>
      <c r="I44" s="25"/>
      <c r="J44" s="35"/>
      <c r="K44" s="36"/>
      <c r="L44" s="39"/>
      <c r="M44" s="32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</row>
    <row r="45" spans="1:240" s="2" customFormat="1" ht="20.25" customHeight="1" x14ac:dyDescent="0.15">
      <c r="A45" s="10">
        <v>38</v>
      </c>
      <c r="B45" s="11" t="s">
        <v>69</v>
      </c>
      <c r="C45" s="12" t="s">
        <v>55</v>
      </c>
      <c r="D45" s="11" t="s">
        <v>22</v>
      </c>
      <c r="E45" s="10" t="s">
        <v>19</v>
      </c>
      <c r="F45" s="10">
        <v>2</v>
      </c>
      <c r="G45" s="13">
        <v>28.8</v>
      </c>
      <c r="H45" s="14">
        <f t="shared" si="2"/>
        <v>57.6</v>
      </c>
      <c r="I45" s="25"/>
      <c r="J45" s="35"/>
      <c r="K45" s="36"/>
      <c r="L45" s="39"/>
      <c r="M45" s="32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</row>
    <row r="46" spans="1:240" s="2" customFormat="1" ht="20.25" customHeight="1" x14ac:dyDescent="0.15">
      <c r="A46" s="10">
        <v>39</v>
      </c>
      <c r="B46" s="11" t="s">
        <v>70</v>
      </c>
      <c r="C46" s="12" t="s">
        <v>55</v>
      </c>
      <c r="D46" s="11" t="s">
        <v>22</v>
      </c>
      <c r="E46" s="10" t="s">
        <v>19</v>
      </c>
      <c r="F46" s="10">
        <v>2</v>
      </c>
      <c r="G46" s="13">
        <v>21.6</v>
      </c>
      <c r="H46" s="14">
        <f t="shared" si="2"/>
        <v>43.2</v>
      </c>
      <c r="I46" s="25"/>
      <c r="J46" s="35"/>
      <c r="K46" s="36"/>
      <c r="L46" s="39"/>
      <c r="M46" s="32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</row>
    <row r="47" spans="1:240" s="2" customFormat="1" ht="20.25" customHeight="1" x14ac:dyDescent="0.15">
      <c r="A47" s="10">
        <v>40</v>
      </c>
      <c r="B47" s="11" t="s">
        <v>71</v>
      </c>
      <c r="C47" s="12" t="s">
        <v>21</v>
      </c>
      <c r="D47" s="11" t="s">
        <v>22</v>
      </c>
      <c r="E47" s="10" t="s">
        <v>19</v>
      </c>
      <c r="F47" s="10">
        <v>2</v>
      </c>
      <c r="G47" s="13">
        <v>68.400000000000006</v>
      </c>
      <c r="H47" s="14">
        <f t="shared" si="2"/>
        <v>136.80000000000001</v>
      </c>
      <c r="I47" s="25"/>
      <c r="J47" s="35"/>
      <c r="K47" s="36"/>
      <c r="L47" s="40"/>
      <c r="M47" s="32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</row>
    <row r="48" spans="1:240" s="2" customFormat="1" ht="20.25" customHeight="1" x14ac:dyDescent="0.15">
      <c r="A48" s="10">
        <v>41</v>
      </c>
      <c r="B48" s="11" t="s">
        <v>72</v>
      </c>
      <c r="C48" s="12" t="s">
        <v>21</v>
      </c>
      <c r="D48" s="11" t="s">
        <v>22</v>
      </c>
      <c r="E48" s="10" t="s">
        <v>19</v>
      </c>
      <c r="F48" s="10">
        <v>2</v>
      </c>
      <c r="G48" s="13">
        <v>72</v>
      </c>
      <c r="H48" s="14">
        <f t="shared" si="2"/>
        <v>144</v>
      </c>
      <c r="I48" s="25"/>
      <c r="J48" s="35"/>
      <c r="K48" s="36"/>
      <c r="L48" s="40"/>
      <c r="M48" s="32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</row>
    <row r="49" spans="1:240" ht="20.25" customHeight="1" x14ac:dyDescent="0.15">
      <c r="A49" s="106" t="s">
        <v>73</v>
      </c>
      <c r="B49" s="107"/>
      <c r="C49" s="107"/>
      <c r="D49" s="107"/>
      <c r="E49" s="107"/>
      <c r="F49" s="107"/>
      <c r="G49" s="108"/>
      <c r="H49" s="20">
        <f>SUM(H8:H48)</f>
        <v>7115.8</v>
      </c>
      <c r="I49" s="48"/>
      <c r="J49" s="48"/>
      <c r="K49" s="48"/>
      <c r="L49" s="34"/>
      <c r="M49" s="30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GZ49" s="31"/>
      <c r="HA49" s="31"/>
      <c r="HB49" s="31"/>
      <c r="HC49" s="31"/>
      <c r="HD49" s="31"/>
      <c r="HE49" s="31"/>
      <c r="HF49" s="31"/>
      <c r="HG49" s="31"/>
      <c r="HH49" s="31"/>
      <c r="HI49" s="31"/>
      <c r="HJ49" s="31"/>
      <c r="HK49" s="31"/>
      <c r="HL49" s="31"/>
      <c r="HM49" s="31"/>
      <c r="HN49" s="31"/>
      <c r="HO49" s="31"/>
      <c r="HP49" s="31"/>
      <c r="HQ49" s="31"/>
      <c r="HR49" s="31"/>
      <c r="HS49" s="31"/>
      <c r="HT49" s="31"/>
      <c r="HU49" s="31"/>
      <c r="HV49" s="31"/>
      <c r="HW49" s="31"/>
      <c r="HX49" s="31"/>
      <c r="HY49" s="31"/>
      <c r="HZ49" s="31"/>
      <c r="IA49" s="31"/>
      <c r="IB49" s="31"/>
      <c r="IC49" s="31"/>
      <c r="ID49" s="31"/>
      <c r="IE49" s="31"/>
      <c r="IF49" s="31"/>
    </row>
    <row r="50" spans="1:240" ht="20.25" customHeight="1" x14ac:dyDescent="0.15">
      <c r="A50" s="21"/>
      <c r="B50" s="21"/>
      <c r="C50" s="22"/>
      <c r="D50" s="21"/>
      <c r="E50" s="21"/>
      <c r="F50" s="21"/>
      <c r="G50" s="21"/>
      <c r="H50" s="23"/>
      <c r="I50" s="49"/>
      <c r="J50" s="49"/>
      <c r="K50" s="49"/>
      <c r="M50" s="30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  <c r="ES50" s="31"/>
      <c r="ET50" s="31"/>
      <c r="EU50" s="31"/>
      <c r="EV50" s="31"/>
      <c r="EW50" s="31"/>
      <c r="EX50" s="31"/>
      <c r="EY50" s="31"/>
      <c r="EZ50" s="31"/>
      <c r="FA50" s="31"/>
      <c r="FB50" s="31"/>
      <c r="FC50" s="31"/>
      <c r="FD50" s="31"/>
      <c r="FE50" s="31"/>
      <c r="FF50" s="31"/>
      <c r="FG50" s="31"/>
      <c r="FH50" s="31"/>
      <c r="FI50" s="31"/>
      <c r="FJ50" s="31"/>
      <c r="FK50" s="31"/>
      <c r="FL50" s="31"/>
      <c r="FM50" s="31"/>
      <c r="FN50" s="31"/>
      <c r="FO50" s="31"/>
      <c r="FP50" s="31"/>
      <c r="FQ50" s="31"/>
      <c r="FR50" s="31"/>
      <c r="FS50" s="31"/>
      <c r="FT50" s="31"/>
      <c r="FU50" s="31"/>
      <c r="FV50" s="31"/>
      <c r="FW50" s="31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1"/>
      <c r="GI50" s="31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GW50" s="31"/>
      <c r="GX50" s="31"/>
      <c r="GY50" s="31"/>
      <c r="GZ50" s="31"/>
      <c r="HA50" s="31"/>
      <c r="HB50" s="31"/>
      <c r="HC50" s="31"/>
      <c r="HD50" s="31"/>
      <c r="HE50" s="31"/>
      <c r="HF50" s="31"/>
      <c r="HG50" s="31"/>
      <c r="HH50" s="31"/>
      <c r="HI50" s="31"/>
      <c r="HJ50" s="31"/>
      <c r="HK50" s="31"/>
      <c r="HL50" s="31"/>
      <c r="HM50" s="31"/>
      <c r="HN50" s="31"/>
      <c r="HO50" s="31"/>
      <c r="HP50" s="31"/>
      <c r="HQ50" s="31"/>
      <c r="HR50" s="31"/>
      <c r="HS50" s="31"/>
      <c r="HT50" s="31"/>
      <c r="HU50" s="31"/>
      <c r="HV50" s="31"/>
      <c r="HW50" s="31"/>
      <c r="HX50" s="31"/>
      <c r="HY50" s="31"/>
      <c r="HZ50" s="31"/>
      <c r="IA50" s="31"/>
      <c r="IB50" s="31"/>
      <c r="IC50" s="31"/>
      <c r="ID50" s="31"/>
      <c r="IE50" s="31"/>
      <c r="IF50" s="31"/>
    </row>
    <row r="51" spans="1:240" ht="20.25" customHeight="1" x14ac:dyDescent="0.15">
      <c r="A51" s="105" t="s">
        <v>231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M51" s="30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31"/>
      <c r="EU51" s="31"/>
      <c r="EV51" s="31"/>
      <c r="EW51" s="31"/>
      <c r="EX51" s="31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  <c r="GX51" s="31"/>
      <c r="GY51" s="31"/>
      <c r="GZ51" s="31"/>
      <c r="HA51" s="31"/>
      <c r="HB51" s="31"/>
      <c r="HC51" s="31"/>
      <c r="HD51" s="31"/>
      <c r="HE51" s="31"/>
      <c r="HF51" s="31"/>
      <c r="HG51" s="31"/>
      <c r="HH51" s="31"/>
      <c r="HI51" s="31"/>
      <c r="HJ51" s="31"/>
      <c r="HK51" s="31"/>
      <c r="HL51" s="31"/>
      <c r="HM51" s="31"/>
      <c r="HN51" s="31"/>
      <c r="HO51" s="31"/>
      <c r="HP51" s="31"/>
      <c r="HQ51" s="31"/>
      <c r="HR51" s="31"/>
      <c r="HS51" s="31"/>
      <c r="HT51" s="31"/>
      <c r="HU51" s="31"/>
      <c r="HV51" s="31"/>
      <c r="HW51" s="31"/>
      <c r="HX51" s="31"/>
      <c r="HY51" s="31"/>
      <c r="HZ51" s="31"/>
      <c r="IA51" s="31"/>
      <c r="IB51" s="31"/>
      <c r="IC51" s="31"/>
      <c r="ID51" s="31"/>
      <c r="IE51" s="31"/>
      <c r="IF51" s="31"/>
    </row>
    <row r="52" spans="1:240" ht="20.25" customHeight="1" x14ac:dyDescent="0.15">
      <c r="A52" s="105" t="s">
        <v>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M52" s="30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1"/>
      <c r="GI52" s="31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  <c r="GU52" s="31"/>
      <c r="GV52" s="31"/>
      <c r="GW52" s="31"/>
      <c r="GX52" s="31"/>
      <c r="GY52" s="31"/>
      <c r="GZ52" s="31"/>
      <c r="HA52" s="31"/>
      <c r="HB52" s="31"/>
      <c r="HC52" s="31"/>
      <c r="HD52" s="31"/>
      <c r="HE52" s="31"/>
      <c r="HF52" s="31"/>
      <c r="HG52" s="31"/>
      <c r="HH52" s="31"/>
      <c r="HI52" s="31"/>
      <c r="HJ52" s="31"/>
      <c r="HK52" s="31"/>
      <c r="HL52" s="31"/>
      <c r="HM52" s="31"/>
      <c r="HN52" s="31"/>
      <c r="HO52" s="31"/>
      <c r="HP52" s="31"/>
      <c r="HQ52" s="31"/>
      <c r="HR52" s="31"/>
      <c r="HS52" s="31"/>
      <c r="HT52" s="31"/>
      <c r="HU52" s="31"/>
      <c r="HV52" s="31"/>
      <c r="HW52" s="31"/>
      <c r="HX52" s="31"/>
      <c r="HY52" s="31"/>
      <c r="HZ52" s="31"/>
      <c r="IA52" s="31"/>
      <c r="IB52" s="31"/>
      <c r="IC52" s="31"/>
      <c r="ID52" s="31"/>
      <c r="IE52" s="31"/>
      <c r="IF52" s="31"/>
    </row>
    <row r="53" spans="1:240" ht="20.25" customHeight="1" x14ac:dyDescent="0.15">
      <c r="A53" s="7" t="s">
        <v>3</v>
      </c>
      <c r="B53" s="8"/>
      <c r="C53" s="8"/>
      <c r="D53" s="8"/>
      <c r="E53" s="8"/>
      <c r="F53" s="8"/>
      <c r="G53" s="8"/>
      <c r="H53" s="8"/>
      <c r="I53" s="8"/>
      <c r="J53" s="8"/>
      <c r="K53" s="7"/>
      <c r="L53" s="8"/>
      <c r="M53" s="30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  <c r="EO53" s="31"/>
      <c r="EP53" s="31"/>
      <c r="EQ53" s="3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</row>
    <row r="54" spans="1:240" ht="20.25" customHeight="1" x14ac:dyDescent="0.15">
      <c r="A54" s="103" t="s">
        <v>4</v>
      </c>
      <c r="B54" s="103" t="s">
        <v>5</v>
      </c>
      <c r="C54" s="103" t="s">
        <v>6</v>
      </c>
      <c r="D54" s="103" t="s">
        <v>7</v>
      </c>
      <c r="E54" s="103" t="s">
        <v>8</v>
      </c>
      <c r="F54" s="103" t="s">
        <v>9</v>
      </c>
      <c r="G54" s="103" t="s">
        <v>10</v>
      </c>
      <c r="H54" s="103" t="s">
        <v>11</v>
      </c>
      <c r="I54" s="103" t="s">
        <v>12</v>
      </c>
      <c r="J54" s="103"/>
      <c r="K54" s="103" t="s">
        <v>13</v>
      </c>
      <c r="L54" s="34"/>
      <c r="M54" s="30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  <c r="EO54" s="31"/>
      <c r="EP54" s="31"/>
      <c r="EQ54" s="31"/>
      <c r="ER54" s="31"/>
      <c r="ES54" s="31"/>
      <c r="ET54" s="31"/>
      <c r="EU54" s="31"/>
      <c r="EV54" s="31"/>
      <c r="EW54" s="31"/>
      <c r="EX54" s="31"/>
      <c r="EY54" s="31"/>
      <c r="EZ54" s="31"/>
      <c r="FA54" s="31"/>
      <c r="FB54" s="31"/>
      <c r="FC54" s="31"/>
      <c r="FD54" s="31"/>
      <c r="FE54" s="31"/>
      <c r="FF54" s="31"/>
      <c r="FG54" s="31"/>
      <c r="FH54" s="31"/>
      <c r="FI54" s="31"/>
      <c r="FJ54" s="31"/>
      <c r="FK54" s="31"/>
      <c r="FL54" s="31"/>
      <c r="FM54" s="31"/>
      <c r="FN54" s="31"/>
      <c r="FO54" s="31"/>
      <c r="FP54" s="31"/>
      <c r="FQ54" s="31"/>
      <c r="FR54" s="31"/>
      <c r="FS54" s="31"/>
      <c r="FT54" s="31"/>
      <c r="FU54" s="31"/>
      <c r="FV54" s="31"/>
      <c r="FW54" s="31"/>
      <c r="FX54" s="31"/>
      <c r="FY54" s="31"/>
      <c r="FZ54" s="31"/>
      <c r="GA54" s="31"/>
      <c r="GB54" s="31"/>
      <c r="GC54" s="31"/>
      <c r="GD54" s="31"/>
      <c r="GE54" s="31"/>
      <c r="GF54" s="31"/>
      <c r="GG54" s="31"/>
      <c r="GH54" s="31"/>
      <c r="GI54" s="31"/>
      <c r="GJ54" s="31"/>
      <c r="GK54" s="31"/>
      <c r="GL54" s="31"/>
      <c r="GM54" s="31"/>
      <c r="GN54" s="31"/>
      <c r="GO54" s="31"/>
      <c r="GP54" s="31"/>
      <c r="GQ54" s="31"/>
      <c r="GR54" s="31"/>
      <c r="GS54" s="31"/>
      <c r="GT54" s="31"/>
      <c r="GU54" s="31"/>
      <c r="GV54" s="31"/>
      <c r="GW54" s="31"/>
      <c r="GX54" s="31"/>
      <c r="GY54" s="31"/>
      <c r="GZ54" s="31"/>
      <c r="HA54" s="31"/>
      <c r="HB54" s="31"/>
      <c r="HC54" s="31"/>
      <c r="HD54" s="31"/>
      <c r="HE54" s="31"/>
      <c r="HF54" s="31"/>
      <c r="HG54" s="31"/>
      <c r="HH54" s="31"/>
      <c r="HI54" s="31"/>
      <c r="HJ54" s="31"/>
      <c r="HK54" s="31"/>
      <c r="HL54" s="31"/>
      <c r="HM54" s="31"/>
      <c r="HN54" s="31"/>
      <c r="HO54" s="31"/>
      <c r="HP54" s="31"/>
      <c r="HQ54" s="31"/>
      <c r="HR54" s="31"/>
      <c r="HS54" s="31"/>
      <c r="HT54" s="31"/>
      <c r="HU54" s="31"/>
      <c r="HV54" s="31"/>
      <c r="HW54" s="31"/>
      <c r="HX54" s="31"/>
      <c r="HY54" s="31"/>
      <c r="HZ54" s="31"/>
      <c r="IA54" s="31"/>
      <c r="IB54" s="31"/>
      <c r="IC54" s="31"/>
      <c r="ID54" s="31"/>
      <c r="IE54" s="31"/>
      <c r="IF54" s="31"/>
    </row>
    <row r="55" spans="1:240" ht="20.25" customHeight="1" x14ac:dyDescent="0.15">
      <c r="A55" s="104"/>
      <c r="B55" s="104"/>
      <c r="C55" s="104"/>
      <c r="D55" s="104"/>
      <c r="E55" s="104"/>
      <c r="F55" s="104"/>
      <c r="G55" s="104"/>
      <c r="H55" s="104"/>
      <c r="I55" s="9" t="s">
        <v>14</v>
      </c>
      <c r="J55" s="9" t="s">
        <v>15</v>
      </c>
      <c r="K55" s="104"/>
      <c r="M55" s="30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1"/>
      <c r="EI55" s="31"/>
      <c r="EJ55" s="31"/>
      <c r="EK55" s="31"/>
      <c r="EL55" s="31"/>
      <c r="EM55" s="31"/>
      <c r="EN55" s="31"/>
      <c r="EO55" s="31"/>
      <c r="EP55" s="31"/>
      <c r="EQ55" s="31"/>
      <c r="ER55" s="31"/>
      <c r="ES55" s="31"/>
      <c r="ET55" s="31"/>
      <c r="EU55" s="31"/>
      <c r="EV55" s="31"/>
      <c r="EW55" s="31"/>
      <c r="EX55" s="31"/>
      <c r="EY55" s="31"/>
      <c r="EZ55" s="31"/>
      <c r="FA55" s="31"/>
      <c r="FB55" s="31"/>
      <c r="FC55" s="31"/>
      <c r="FD55" s="31"/>
      <c r="FE55" s="31"/>
      <c r="FF55" s="31"/>
      <c r="FG55" s="31"/>
      <c r="FH55" s="31"/>
      <c r="FI55" s="31"/>
      <c r="FJ55" s="31"/>
      <c r="FK55" s="31"/>
      <c r="FL55" s="31"/>
      <c r="FM55" s="31"/>
      <c r="FN55" s="31"/>
      <c r="FO55" s="31"/>
      <c r="FP55" s="31"/>
      <c r="FQ55" s="31"/>
      <c r="FR55" s="31"/>
      <c r="FS55" s="31"/>
      <c r="FT55" s="31"/>
      <c r="FU55" s="31"/>
      <c r="FV55" s="31"/>
      <c r="FW55" s="31"/>
      <c r="FX55" s="31"/>
      <c r="FY55" s="31"/>
      <c r="FZ55" s="31"/>
      <c r="GA55" s="31"/>
      <c r="GB55" s="31"/>
      <c r="GC55" s="31"/>
      <c r="GD55" s="31"/>
      <c r="GE55" s="31"/>
      <c r="GF55" s="31"/>
      <c r="GG55" s="31"/>
      <c r="GH55" s="31"/>
      <c r="GI55" s="31"/>
      <c r="GJ55" s="31"/>
      <c r="GK55" s="31"/>
      <c r="GL55" s="31"/>
      <c r="GM55" s="31"/>
      <c r="GN55" s="31"/>
      <c r="GO55" s="31"/>
      <c r="GP55" s="31"/>
      <c r="GQ55" s="31"/>
      <c r="GR55" s="31"/>
      <c r="GS55" s="31"/>
      <c r="GT55" s="31"/>
      <c r="GU55" s="31"/>
      <c r="GV55" s="31"/>
      <c r="GW55" s="31"/>
      <c r="GX55" s="31"/>
      <c r="GY55" s="31"/>
      <c r="GZ55" s="31"/>
      <c r="HA55" s="31"/>
      <c r="HB55" s="31"/>
      <c r="HC55" s="31"/>
      <c r="HD55" s="31"/>
      <c r="HE55" s="31"/>
      <c r="HF55" s="31"/>
      <c r="HG55" s="31"/>
      <c r="HH55" s="31"/>
      <c r="HI55" s="31"/>
      <c r="HJ55" s="31"/>
      <c r="HK55" s="31"/>
      <c r="HL55" s="31"/>
      <c r="HM55" s="31"/>
      <c r="HN55" s="31"/>
      <c r="HO55" s="31"/>
      <c r="HP55" s="31"/>
      <c r="HQ55" s="31"/>
      <c r="HR55" s="31"/>
      <c r="HS55" s="31"/>
      <c r="HT55" s="31"/>
      <c r="HU55" s="31"/>
      <c r="HV55" s="31"/>
      <c r="HW55" s="31"/>
      <c r="HX55" s="31"/>
      <c r="HY55" s="31"/>
      <c r="HZ55" s="31"/>
      <c r="IA55" s="31"/>
      <c r="IB55" s="31"/>
      <c r="IC55" s="31"/>
      <c r="ID55" s="31"/>
      <c r="IE55" s="31"/>
      <c r="IF55" s="31"/>
    </row>
    <row r="56" spans="1:240" ht="20.25" customHeight="1" x14ac:dyDescent="0.15">
      <c r="A56" s="24">
        <v>1</v>
      </c>
      <c r="B56" s="25" t="s">
        <v>74</v>
      </c>
      <c r="C56" s="26"/>
      <c r="D56" s="25" t="s">
        <v>75</v>
      </c>
      <c r="E56" s="10" t="s">
        <v>76</v>
      </c>
      <c r="F56" s="10">
        <v>20</v>
      </c>
      <c r="G56" s="27">
        <v>4</v>
      </c>
      <c r="H56" s="27">
        <f>F56*G56</f>
        <v>80</v>
      </c>
      <c r="I56" s="26"/>
      <c r="J56" s="26"/>
      <c r="K56" s="35"/>
      <c r="M56" s="30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  <c r="EO56" s="31"/>
      <c r="EP56" s="31"/>
      <c r="EQ56" s="31"/>
      <c r="ER56" s="31"/>
      <c r="ES56" s="31"/>
      <c r="ET56" s="31"/>
      <c r="EU56" s="31"/>
      <c r="EV56" s="31"/>
      <c r="EW56" s="31"/>
      <c r="EX56" s="31"/>
      <c r="EY56" s="31"/>
      <c r="EZ56" s="31"/>
      <c r="FA56" s="31"/>
      <c r="FB56" s="31"/>
      <c r="FC56" s="31"/>
      <c r="FD56" s="31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  <c r="FZ56" s="31"/>
      <c r="GA56" s="31"/>
      <c r="GB56" s="31"/>
      <c r="GC56" s="31"/>
      <c r="GD56" s="31"/>
      <c r="GE56" s="31"/>
      <c r="GF56" s="31"/>
      <c r="GG56" s="31"/>
      <c r="GH56" s="31"/>
      <c r="GI56" s="31"/>
      <c r="GJ56" s="31"/>
      <c r="GK56" s="31"/>
      <c r="GL56" s="31"/>
      <c r="GM56" s="31"/>
      <c r="GN56" s="31"/>
      <c r="GO56" s="31"/>
      <c r="GP56" s="31"/>
      <c r="GQ56" s="31"/>
      <c r="GR56" s="31"/>
      <c r="GS56" s="31"/>
      <c r="GT56" s="31"/>
      <c r="GU56" s="31"/>
      <c r="GV56" s="31"/>
      <c r="GW56" s="31"/>
      <c r="GX56" s="31"/>
      <c r="GY56" s="31"/>
      <c r="GZ56" s="31"/>
      <c r="HA56" s="31"/>
      <c r="HB56" s="31"/>
      <c r="HC56" s="31"/>
      <c r="HD56" s="31"/>
      <c r="HE56" s="31"/>
      <c r="HF56" s="31"/>
      <c r="HG56" s="31"/>
      <c r="HH56" s="31"/>
      <c r="HI56" s="31"/>
      <c r="HJ56" s="31"/>
      <c r="HK56" s="31"/>
      <c r="HL56" s="31"/>
      <c r="HM56" s="31"/>
      <c r="HN56" s="31"/>
      <c r="HO56" s="31"/>
      <c r="HP56" s="31"/>
      <c r="HQ56" s="31"/>
      <c r="HR56" s="31"/>
      <c r="HS56" s="31"/>
      <c r="HT56" s="31"/>
      <c r="HU56" s="31"/>
      <c r="HV56" s="31"/>
      <c r="HW56" s="31"/>
      <c r="HX56" s="31"/>
      <c r="HY56" s="31"/>
      <c r="HZ56" s="31"/>
      <c r="IA56" s="31"/>
      <c r="IB56" s="31"/>
      <c r="IC56" s="31"/>
      <c r="ID56" s="31"/>
      <c r="IE56" s="31"/>
      <c r="IF56" s="31"/>
    </row>
    <row r="57" spans="1:240" ht="20.25" customHeight="1" x14ac:dyDescent="0.15">
      <c r="A57" s="24">
        <v>2</v>
      </c>
      <c r="B57" s="25" t="s">
        <v>74</v>
      </c>
      <c r="C57" s="26"/>
      <c r="D57" s="25" t="s">
        <v>77</v>
      </c>
      <c r="E57" s="10" t="s">
        <v>76</v>
      </c>
      <c r="F57" s="10">
        <v>5</v>
      </c>
      <c r="G57" s="27">
        <v>4.7</v>
      </c>
      <c r="H57" s="27">
        <f t="shared" ref="H57:H81" si="3">F57*G57</f>
        <v>23.5</v>
      </c>
      <c r="I57" s="26"/>
      <c r="J57" s="26"/>
      <c r="K57" s="35"/>
      <c r="M57" s="30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  <c r="EJ57" s="31"/>
      <c r="EK57" s="31"/>
      <c r="EL57" s="31"/>
      <c r="EM57" s="31"/>
      <c r="EN57" s="31"/>
      <c r="EO57" s="31"/>
      <c r="EP57" s="31"/>
      <c r="EQ57" s="31"/>
      <c r="ER57" s="31"/>
      <c r="ES57" s="31"/>
      <c r="ET57" s="31"/>
      <c r="EU57" s="31"/>
      <c r="EV57" s="31"/>
      <c r="EW57" s="31"/>
      <c r="EX57" s="31"/>
      <c r="EY57" s="31"/>
      <c r="EZ57" s="31"/>
      <c r="FA57" s="31"/>
      <c r="FB57" s="31"/>
      <c r="FC57" s="31"/>
      <c r="FD57" s="31"/>
      <c r="FE57" s="31"/>
      <c r="FF57" s="31"/>
      <c r="FG57" s="31"/>
      <c r="FH57" s="31"/>
      <c r="FI57" s="31"/>
      <c r="FJ57" s="31"/>
      <c r="FK57" s="31"/>
      <c r="FL57" s="31"/>
      <c r="FM57" s="31"/>
      <c r="FN57" s="31"/>
      <c r="FO57" s="31"/>
      <c r="FP57" s="31"/>
      <c r="FQ57" s="31"/>
      <c r="FR57" s="31"/>
      <c r="FS57" s="31"/>
      <c r="FT57" s="31"/>
      <c r="FU57" s="31"/>
      <c r="FV57" s="31"/>
      <c r="FW57" s="31"/>
      <c r="FX57" s="31"/>
      <c r="FY57" s="31"/>
      <c r="FZ57" s="31"/>
      <c r="GA57" s="31"/>
      <c r="GB57" s="31"/>
      <c r="GC57" s="31"/>
      <c r="GD57" s="31"/>
      <c r="GE57" s="31"/>
      <c r="GF57" s="31"/>
      <c r="GG57" s="31"/>
      <c r="GH57" s="31"/>
      <c r="GI57" s="31"/>
      <c r="GJ57" s="31"/>
      <c r="GK57" s="31"/>
      <c r="GL57" s="31"/>
      <c r="GM57" s="31"/>
      <c r="GN57" s="31"/>
      <c r="GO57" s="31"/>
      <c r="GP57" s="31"/>
      <c r="GQ57" s="31"/>
      <c r="GR57" s="31"/>
      <c r="GS57" s="31"/>
      <c r="GT57" s="31"/>
      <c r="GU57" s="31"/>
      <c r="GV57" s="31"/>
      <c r="GW57" s="31"/>
      <c r="GX57" s="31"/>
      <c r="GY57" s="31"/>
      <c r="GZ57" s="31"/>
      <c r="HA57" s="31"/>
      <c r="HB57" s="31"/>
      <c r="HC57" s="31"/>
      <c r="HD57" s="31"/>
      <c r="HE57" s="31"/>
      <c r="HF57" s="31"/>
      <c r="HG57" s="31"/>
      <c r="HH57" s="31"/>
      <c r="HI57" s="31"/>
      <c r="HJ57" s="31"/>
      <c r="HK57" s="31"/>
      <c r="HL57" s="31"/>
      <c r="HM57" s="31"/>
      <c r="HN57" s="31"/>
      <c r="HO57" s="31"/>
      <c r="HP57" s="31"/>
      <c r="HQ57" s="31"/>
      <c r="HR57" s="31"/>
      <c r="HS57" s="31"/>
      <c r="HT57" s="31"/>
      <c r="HU57" s="31"/>
      <c r="HV57" s="31"/>
      <c r="HW57" s="31"/>
      <c r="HX57" s="31"/>
      <c r="HY57" s="31"/>
      <c r="HZ57" s="31"/>
      <c r="IA57" s="31"/>
      <c r="IB57" s="31"/>
      <c r="IC57" s="31"/>
      <c r="ID57" s="31"/>
      <c r="IE57" s="31"/>
      <c r="IF57" s="31"/>
    </row>
    <row r="58" spans="1:240" ht="20.25" customHeight="1" x14ac:dyDescent="0.15">
      <c r="A58" s="24">
        <v>3</v>
      </c>
      <c r="B58" s="25" t="s">
        <v>74</v>
      </c>
      <c r="C58" s="26"/>
      <c r="D58" s="25" t="s">
        <v>78</v>
      </c>
      <c r="E58" s="10" t="s">
        <v>76</v>
      </c>
      <c r="F58" s="10">
        <v>5</v>
      </c>
      <c r="G58" s="27">
        <v>8.5</v>
      </c>
      <c r="H58" s="27">
        <f t="shared" si="3"/>
        <v>42.5</v>
      </c>
      <c r="I58" s="26"/>
      <c r="J58" s="26"/>
      <c r="K58" s="35"/>
      <c r="M58" s="30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  <c r="EN58" s="31"/>
      <c r="EO58" s="31"/>
      <c r="EP58" s="31"/>
      <c r="EQ58" s="31"/>
      <c r="ER58" s="31"/>
      <c r="ES58" s="31"/>
      <c r="ET58" s="31"/>
      <c r="EU58" s="31"/>
      <c r="EV58" s="31"/>
      <c r="EW58" s="31"/>
      <c r="EX58" s="31"/>
      <c r="EY58" s="31"/>
      <c r="EZ58" s="31"/>
      <c r="FA58" s="31"/>
      <c r="FB58" s="31"/>
      <c r="FC58" s="31"/>
      <c r="FD58" s="31"/>
      <c r="FE58" s="31"/>
      <c r="FF58" s="31"/>
      <c r="FG58" s="31"/>
      <c r="FH58" s="31"/>
      <c r="FI58" s="31"/>
      <c r="FJ58" s="31"/>
      <c r="FK58" s="31"/>
      <c r="FL58" s="31"/>
      <c r="FM58" s="31"/>
      <c r="FN58" s="31"/>
      <c r="FO58" s="31"/>
      <c r="FP58" s="31"/>
      <c r="FQ58" s="31"/>
      <c r="FR58" s="31"/>
      <c r="FS58" s="31"/>
      <c r="FT58" s="31"/>
      <c r="FU58" s="31"/>
      <c r="FV58" s="31"/>
      <c r="FW58" s="31"/>
      <c r="FX58" s="31"/>
      <c r="FY58" s="31"/>
      <c r="FZ58" s="31"/>
      <c r="GA58" s="31"/>
      <c r="GB58" s="31"/>
      <c r="GC58" s="31"/>
      <c r="GD58" s="31"/>
      <c r="GE58" s="31"/>
      <c r="GF58" s="31"/>
      <c r="GG58" s="31"/>
      <c r="GH58" s="31"/>
      <c r="GI58" s="31"/>
      <c r="GJ58" s="31"/>
      <c r="GK58" s="31"/>
      <c r="GL58" s="31"/>
      <c r="GM58" s="31"/>
      <c r="GN58" s="31"/>
      <c r="GO58" s="31"/>
      <c r="GP58" s="31"/>
      <c r="GQ58" s="31"/>
      <c r="GR58" s="31"/>
      <c r="GS58" s="31"/>
      <c r="GT58" s="31"/>
      <c r="GU58" s="31"/>
      <c r="GV58" s="31"/>
      <c r="GW58" s="31"/>
      <c r="GX58" s="31"/>
      <c r="GY58" s="31"/>
      <c r="GZ58" s="31"/>
      <c r="HA58" s="31"/>
      <c r="HB58" s="31"/>
      <c r="HC58" s="31"/>
      <c r="HD58" s="31"/>
      <c r="HE58" s="31"/>
      <c r="HF58" s="31"/>
      <c r="HG58" s="31"/>
      <c r="HH58" s="31"/>
      <c r="HI58" s="31"/>
      <c r="HJ58" s="31"/>
      <c r="HK58" s="31"/>
      <c r="HL58" s="31"/>
      <c r="HM58" s="31"/>
      <c r="HN58" s="31"/>
      <c r="HO58" s="31"/>
      <c r="HP58" s="31"/>
      <c r="HQ58" s="31"/>
      <c r="HR58" s="31"/>
      <c r="HS58" s="31"/>
      <c r="HT58" s="31"/>
      <c r="HU58" s="31"/>
      <c r="HV58" s="31"/>
      <c r="HW58" s="31"/>
      <c r="HX58" s="31"/>
      <c r="HY58" s="31"/>
      <c r="HZ58" s="31"/>
      <c r="IA58" s="31"/>
      <c r="IB58" s="31"/>
      <c r="IC58" s="31"/>
      <c r="ID58" s="31"/>
      <c r="IE58" s="31"/>
      <c r="IF58" s="31"/>
    </row>
    <row r="59" spans="1:240" ht="20.25" customHeight="1" x14ac:dyDescent="0.15">
      <c r="A59" s="24">
        <v>4</v>
      </c>
      <c r="B59" s="25" t="s">
        <v>74</v>
      </c>
      <c r="C59" s="26"/>
      <c r="D59" s="25" t="s">
        <v>79</v>
      </c>
      <c r="E59" s="10" t="s">
        <v>76</v>
      </c>
      <c r="F59" s="10">
        <v>5</v>
      </c>
      <c r="G59" s="27">
        <v>14.2</v>
      </c>
      <c r="H59" s="27">
        <f t="shared" si="3"/>
        <v>71</v>
      </c>
      <c r="I59" s="26"/>
      <c r="J59" s="26"/>
      <c r="K59" s="35"/>
      <c r="M59" s="30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  <c r="EJ59" s="31"/>
      <c r="EK59" s="31"/>
      <c r="EL59" s="31"/>
      <c r="EM59" s="31"/>
      <c r="EN59" s="31"/>
      <c r="EO59" s="31"/>
      <c r="EP59" s="31"/>
      <c r="EQ59" s="31"/>
      <c r="ER59" s="31"/>
      <c r="ES59" s="31"/>
      <c r="ET59" s="31"/>
      <c r="EU59" s="31"/>
      <c r="EV59" s="31"/>
      <c r="EW59" s="31"/>
      <c r="EX59" s="31"/>
      <c r="EY59" s="31"/>
      <c r="EZ59" s="31"/>
      <c r="FA59" s="31"/>
      <c r="FB59" s="31"/>
      <c r="FC59" s="31"/>
      <c r="FD59" s="31"/>
      <c r="FE59" s="31"/>
      <c r="FF59" s="31"/>
      <c r="FG59" s="31"/>
      <c r="FH59" s="31"/>
      <c r="FI59" s="31"/>
      <c r="FJ59" s="31"/>
      <c r="FK59" s="31"/>
      <c r="FL59" s="31"/>
      <c r="FM59" s="31"/>
      <c r="FN59" s="31"/>
      <c r="FO59" s="31"/>
      <c r="FP59" s="31"/>
      <c r="FQ59" s="31"/>
      <c r="FR59" s="31"/>
      <c r="FS59" s="31"/>
      <c r="FT59" s="31"/>
      <c r="FU59" s="31"/>
      <c r="FV59" s="31"/>
      <c r="FW59" s="31"/>
      <c r="FX59" s="31"/>
      <c r="FY59" s="31"/>
      <c r="FZ59" s="31"/>
      <c r="GA59" s="31"/>
      <c r="GB59" s="31"/>
      <c r="GC59" s="31"/>
      <c r="GD59" s="31"/>
      <c r="GE59" s="31"/>
      <c r="GF59" s="31"/>
      <c r="GG59" s="31"/>
      <c r="GH59" s="31"/>
      <c r="GI59" s="31"/>
      <c r="GJ59" s="31"/>
      <c r="GK59" s="31"/>
      <c r="GL59" s="31"/>
      <c r="GM59" s="31"/>
      <c r="GN59" s="31"/>
      <c r="GO59" s="31"/>
      <c r="GP59" s="31"/>
      <c r="GQ59" s="31"/>
      <c r="GR59" s="31"/>
      <c r="GS59" s="31"/>
      <c r="GT59" s="31"/>
      <c r="GU59" s="31"/>
      <c r="GV59" s="31"/>
      <c r="GW59" s="31"/>
      <c r="GX59" s="31"/>
      <c r="GY59" s="31"/>
      <c r="GZ59" s="31"/>
      <c r="HA59" s="31"/>
      <c r="HB59" s="31"/>
      <c r="HC59" s="31"/>
      <c r="HD59" s="31"/>
      <c r="HE59" s="31"/>
      <c r="HF59" s="31"/>
      <c r="HG59" s="31"/>
      <c r="HH59" s="31"/>
      <c r="HI59" s="31"/>
      <c r="HJ59" s="31"/>
      <c r="HK59" s="31"/>
      <c r="HL59" s="31"/>
      <c r="HM59" s="31"/>
      <c r="HN59" s="31"/>
      <c r="HO59" s="31"/>
      <c r="HP59" s="31"/>
      <c r="HQ59" s="31"/>
      <c r="HR59" s="31"/>
      <c r="HS59" s="31"/>
      <c r="HT59" s="31"/>
      <c r="HU59" s="31"/>
      <c r="HV59" s="31"/>
      <c r="HW59" s="31"/>
      <c r="HX59" s="31"/>
      <c r="HY59" s="31"/>
      <c r="HZ59" s="31"/>
      <c r="IA59" s="31"/>
      <c r="IB59" s="31"/>
      <c r="IC59" s="31"/>
      <c r="ID59" s="31"/>
      <c r="IE59" s="31"/>
      <c r="IF59" s="31"/>
    </row>
    <row r="60" spans="1:240" s="2" customFormat="1" ht="20.25" customHeight="1" x14ac:dyDescent="0.15">
      <c r="A60" s="24">
        <v>5</v>
      </c>
      <c r="B60" s="25" t="s">
        <v>80</v>
      </c>
      <c r="C60" s="28"/>
      <c r="D60" s="25" t="s">
        <v>81</v>
      </c>
      <c r="E60" s="10" t="s">
        <v>76</v>
      </c>
      <c r="F60" s="10">
        <v>5</v>
      </c>
      <c r="G60" s="27">
        <v>6.4</v>
      </c>
      <c r="H60" s="27">
        <f t="shared" si="3"/>
        <v>32</v>
      </c>
      <c r="I60" s="25"/>
      <c r="J60" s="10"/>
      <c r="K60" s="35"/>
      <c r="L60" s="38"/>
      <c r="M60" s="50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</row>
    <row r="61" spans="1:240" s="2" customFormat="1" ht="20.25" customHeight="1" x14ac:dyDescent="0.15">
      <c r="A61" s="24">
        <v>6</v>
      </c>
      <c r="B61" s="25" t="s">
        <v>80</v>
      </c>
      <c r="C61" s="28"/>
      <c r="D61" s="25" t="s">
        <v>82</v>
      </c>
      <c r="E61" s="10" t="s">
        <v>76</v>
      </c>
      <c r="F61" s="10">
        <v>5</v>
      </c>
      <c r="G61" s="27">
        <v>7.4</v>
      </c>
      <c r="H61" s="27">
        <f t="shared" si="3"/>
        <v>37</v>
      </c>
      <c r="I61" s="25"/>
      <c r="J61" s="10"/>
      <c r="K61" s="35"/>
      <c r="L61" s="38"/>
      <c r="M61" s="50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</row>
    <row r="62" spans="1:240" s="2" customFormat="1" ht="20.25" customHeight="1" x14ac:dyDescent="0.15">
      <c r="A62" s="24">
        <v>7</v>
      </c>
      <c r="B62" s="25" t="s">
        <v>80</v>
      </c>
      <c r="C62" s="28"/>
      <c r="D62" s="25" t="s">
        <v>75</v>
      </c>
      <c r="E62" s="10" t="s">
        <v>76</v>
      </c>
      <c r="F62" s="10">
        <v>5</v>
      </c>
      <c r="G62" s="27">
        <v>8.6</v>
      </c>
      <c r="H62" s="27">
        <f t="shared" si="3"/>
        <v>43</v>
      </c>
      <c r="I62" s="25"/>
      <c r="J62" s="10"/>
      <c r="K62" s="35"/>
      <c r="L62" s="38"/>
      <c r="M62" s="50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</row>
    <row r="63" spans="1:240" s="2" customFormat="1" ht="20.25" customHeight="1" x14ac:dyDescent="0.15">
      <c r="A63" s="24">
        <v>8</v>
      </c>
      <c r="B63" s="25" t="s">
        <v>80</v>
      </c>
      <c r="C63" s="28"/>
      <c r="D63" s="25" t="s">
        <v>78</v>
      </c>
      <c r="E63" s="10" t="s">
        <v>76</v>
      </c>
      <c r="F63" s="10">
        <v>5</v>
      </c>
      <c r="G63" s="27">
        <v>22.9</v>
      </c>
      <c r="H63" s="27">
        <f t="shared" si="3"/>
        <v>114.5</v>
      </c>
      <c r="I63" s="25"/>
      <c r="J63" s="10"/>
      <c r="K63" s="35"/>
      <c r="L63" s="38"/>
      <c r="M63" s="50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  <c r="HU63" s="33"/>
      <c r="HV63" s="33"/>
      <c r="HW63" s="33"/>
      <c r="HX63" s="33"/>
      <c r="HY63" s="33"/>
      <c r="HZ63" s="33"/>
      <c r="IA63" s="33"/>
      <c r="IB63" s="33"/>
      <c r="IC63" s="33"/>
      <c r="ID63" s="33"/>
      <c r="IE63" s="33"/>
      <c r="IF63" s="33"/>
    </row>
    <row r="64" spans="1:240" s="2" customFormat="1" ht="20.25" customHeight="1" x14ac:dyDescent="0.15">
      <c r="A64" s="24">
        <v>9</v>
      </c>
      <c r="B64" s="25" t="s">
        <v>80</v>
      </c>
      <c r="C64" s="28"/>
      <c r="D64" s="25" t="s">
        <v>79</v>
      </c>
      <c r="E64" s="10" t="s">
        <v>76</v>
      </c>
      <c r="F64" s="10">
        <v>5</v>
      </c>
      <c r="G64" s="27">
        <v>33.4</v>
      </c>
      <c r="H64" s="27">
        <f t="shared" si="3"/>
        <v>167</v>
      </c>
      <c r="I64" s="25"/>
      <c r="J64" s="10"/>
      <c r="K64" s="35"/>
      <c r="L64" s="38"/>
      <c r="M64" s="50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/>
      <c r="HZ64" s="33"/>
      <c r="IA64" s="33"/>
      <c r="IB64" s="33"/>
      <c r="IC64" s="33"/>
      <c r="ID64" s="33"/>
      <c r="IE64" s="33"/>
      <c r="IF64" s="33"/>
    </row>
    <row r="65" spans="1:240" s="2" customFormat="1" ht="20.25" customHeight="1" x14ac:dyDescent="0.15">
      <c r="A65" s="24">
        <v>10</v>
      </c>
      <c r="B65" s="25" t="s">
        <v>83</v>
      </c>
      <c r="C65" s="28"/>
      <c r="D65" s="25" t="s">
        <v>81</v>
      </c>
      <c r="E65" s="10" t="s">
        <v>84</v>
      </c>
      <c r="F65" s="10">
        <v>5</v>
      </c>
      <c r="G65" s="27">
        <v>39</v>
      </c>
      <c r="H65" s="27">
        <f t="shared" si="3"/>
        <v>195</v>
      </c>
      <c r="I65" s="25"/>
      <c r="J65" s="10"/>
      <c r="K65" s="35"/>
      <c r="L65" s="38"/>
      <c r="M65" s="47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33"/>
      <c r="GZ65" s="33"/>
      <c r="HA65" s="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33"/>
      <c r="HM65" s="33"/>
      <c r="HN65" s="33"/>
      <c r="HO65" s="33"/>
      <c r="HP65" s="33"/>
      <c r="HQ65" s="33"/>
      <c r="HR65" s="33"/>
      <c r="HS65" s="33"/>
      <c r="HT65" s="33"/>
      <c r="HU65" s="33"/>
      <c r="HV65" s="33"/>
      <c r="HW65" s="33"/>
      <c r="HX65" s="33"/>
      <c r="HY65" s="33"/>
      <c r="HZ65" s="33"/>
      <c r="IA65" s="33"/>
      <c r="IB65" s="33"/>
      <c r="IC65" s="33"/>
      <c r="ID65" s="33"/>
      <c r="IE65" s="33"/>
      <c r="IF65" s="33"/>
    </row>
    <row r="66" spans="1:240" s="2" customFormat="1" ht="20.25" customHeight="1" x14ac:dyDescent="0.15">
      <c r="A66" s="24">
        <v>11</v>
      </c>
      <c r="B66" s="25" t="s">
        <v>83</v>
      </c>
      <c r="C66" s="28"/>
      <c r="D66" s="25" t="s">
        <v>82</v>
      </c>
      <c r="E66" s="10" t="s">
        <v>84</v>
      </c>
      <c r="F66" s="10">
        <v>5</v>
      </c>
      <c r="G66" s="51">
        <v>40.6</v>
      </c>
      <c r="H66" s="27">
        <f t="shared" si="3"/>
        <v>203</v>
      </c>
      <c r="I66" s="25"/>
      <c r="J66" s="10"/>
      <c r="K66" s="35"/>
      <c r="L66" s="38"/>
      <c r="M66" s="57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  <c r="IF66" s="33"/>
    </row>
    <row r="67" spans="1:240" s="2" customFormat="1" ht="20.25" customHeight="1" x14ac:dyDescent="0.15">
      <c r="A67" s="24">
        <v>12</v>
      </c>
      <c r="B67" s="25" t="s">
        <v>85</v>
      </c>
      <c r="C67" s="28"/>
      <c r="D67" s="25" t="s">
        <v>82</v>
      </c>
      <c r="E67" s="10" t="s">
        <v>84</v>
      </c>
      <c r="F67" s="10">
        <v>5</v>
      </c>
      <c r="G67" s="51">
        <v>22.5</v>
      </c>
      <c r="H67" s="27">
        <f t="shared" si="3"/>
        <v>112.5</v>
      </c>
      <c r="I67" s="25"/>
      <c r="J67" s="10"/>
      <c r="K67" s="35"/>
      <c r="L67" s="38"/>
      <c r="M67" s="57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33"/>
      <c r="GM67" s="33"/>
      <c r="GN67" s="33"/>
      <c r="GO67" s="33"/>
      <c r="GP67" s="33"/>
      <c r="GQ67" s="33"/>
      <c r="GR67" s="33"/>
      <c r="GS67" s="33"/>
      <c r="GT67" s="33"/>
      <c r="GU67" s="33"/>
      <c r="GV67" s="33"/>
      <c r="GW67" s="33"/>
      <c r="GX67" s="33"/>
      <c r="GY67" s="33"/>
      <c r="GZ67" s="33"/>
      <c r="HA67" s="33"/>
      <c r="HB67" s="33"/>
      <c r="HC67" s="33"/>
      <c r="HD67" s="33"/>
      <c r="HE67" s="33"/>
      <c r="HF67" s="33"/>
      <c r="HG67" s="33"/>
      <c r="HH67" s="33"/>
      <c r="HI67" s="33"/>
      <c r="HJ67" s="33"/>
      <c r="HK67" s="33"/>
      <c r="HL67" s="33"/>
      <c r="HM67" s="33"/>
      <c r="HN67" s="33"/>
      <c r="HO67" s="33"/>
      <c r="HP67" s="33"/>
      <c r="HQ67" s="33"/>
      <c r="HR67" s="33"/>
      <c r="HS67" s="33"/>
      <c r="HT67" s="33"/>
      <c r="HU67" s="33"/>
      <c r="HV67" s="33"/>
      <c r="HW67" s="33"/>
      <c r="HX67" s="33"/>
      <c r="HY67" s="33"/>
      <c r="HZ67" s="33"/>
      <c r="IA67" s="33"/>
      <c r="IB67" s="33"/>
      <c r="IC67" s="33"/>
      <c r="ID67" s="33"/>
      <c r="IE67" s="33"/>
      <c r="IF67" s="33"/>
    </row>
    <row r="68" spans="1:240" s="2" customFormat="1" ht="20.25" customHeight="1" x14ac:dyDescent="0.15">
      <c r="A68" s="24">
        <v>13</v>
      </c>
      <c r="B68" s="25" t="s">
        <v>85</v>
      </c>
      <c r="C68" s="28"/>
      <c r="D68" s="25" t="s">
        <v>81</v>
      </c>
      <c r="E68" s="10" t="s">
        <v>84</v>
      </c>
      <c r="F68" s="10">
        <v>5</v>
      </c>
      <c r="G68" s="51">
        <v>20.399999999999999</v>
      </c>
      <c r="H68" s="27">
        <f t="shared" si="3"/>
        <v>102</v>
      </c>
      <c r="I68" s="25"/>
      <c r="J68" s="10"/>
      <c r="K68" s="35"/>
      <c r="L68" s="38"/>
      <c r="M68" s="57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  <c r="GH68" s="33"/>
      <c r="GI68" s="33"/>
      <c r="GJ68" s="33"/>
      <c r="GK68" s="33"/>
      <c r="GL68" s="33"/>
      <c r="GM68" s="33"/>
      <c r="GN68" s="33"/>
      <c r="GO68" s="33"/>
      <c r="GP68" s="33"/>
      <c r="GQ68" s="33"/>
      <c r="GR68" s="33"/>
      <c r="GS68" s="33"/>
      <c r="GT68" s="33"/>
      <c r="GU68" s="33"/>
      <c r="GV68" s="33"/>
      <c r="GW68" s="33"/>
      <c r="GX68" s="33"/>
      <c r="GY68" s="33"/>
      <c r="GZ68" s="33"/>
      <c r="HA68" s="33"/>
      <c r="HB68" s="33"/>
      <c r="HC68" s="33"/>
      <c r="HD68" s="33"/>
      <c r="HE68" s="33"/>
      <c r="HF68" s="33"/>
      <c r="HG68" s="33"/>
      <c r="HH68" s="33"/>
      <c r="HI68" s="33"/>
      <c r="HJ68" s="33"/>
      <c r="HK68" s="33"/>
      <c r="HL68" s="33"/>
      <c r="HM68" s="33"/>
      <c r="HN68" s="33"/>
      <c r="HO68" s="33"/>
      <c r="HP68" s="33"/>
      <c r="HQ68" s="33"/>
      <c r="HR68" s="33"/>
      <c r="HS68" s="33"/>
      <c r="HT68" s="33"/>
      <c r="HU68" s="33"/>
      <c r="HV68" s="33"/>
      <c r="HW68" s="33"/>
      <c r="HX68" s="33"/>
      <c r="HY68" s="33"/>
      <c r="HZ68" s="33"/>
      <c r="IA68" s="33"/>
      <c r="IB68" s="33"/>
      <c r="IC68" s="33"/>
      <c r="ID68" s="33"/>
      <c r="IE68" s="33"/>
      <c r="IF68" s="33"/>
    </row>
    <row r="69" spans="1:240" s="2" customFormat="1" ht="20.25" customHeight="1" x14ac:dyDescent="0.15">
      <c r="A69" s="24">
        <v>14</v>
      </c>
      <c r="B69" s="25" t="s">
        <v>86</v>
      </c>
      <c r="C69" s="28"/>
      <c r="D69" s="25" t="s">
        <v>87</v>
      </c>
      <c r="E69" s="10" t="s">
        <v>76</v>
      </c>
      <c r="F69" s="10">
        <v>5</v>
      </c>
      <c r="G69" s="51">
        <v>10.8</v>
      </c>
      <c r="H69" s="27">
        <f t="shared" si="3"/>
        <v>54</v>
      </c>
      <c r="I69" s="25"/>
      <c r="J69" s="10"/>
      <c r="K69" s="35"/>
      <c r="L69" s="38"/>
      <c r="M69" s="57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  <c r="FH69" s="33"/>
      <c r="FI69" s="33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3"/>
      <c r="FU69" s="33"/>
      <c r="FV69" s="33"/>
      <c r="FW69" s="33"/>
      <c r="FX69" s="33"/>
      <c r="FY69" s="33"/>
      <c r="FZ69" s="33"/>
      <c r="GA69" s="33"/>
      <c r="GB69" s="33"/>
      <c r="GC69" s="33"/>
      <c r="GD69" s="33"/>
      <c r="GE69" s="33"/>
      <c r="GF69" s="33"/>
      <c r="GG69" s="33"/>
      <c r="GH69" s="33"/>
      <c r="GI69" s="33"/>
      <c r="GJ69" s="33"/>
      <c r="GK69" s="33"/>
      <c r="GL69" s="33"/>
      <c r="GM69" s="33"/>
      <c r="GN69" s="33"/>
      <c r="GO69" s="33"/>
      <c r="GP69" s="33"/>
      <c r="GQ69" s="33"/>
      <c r="GR69" s="33"/>
      <c r="GS69" s="33"/>
      <c r="GT69" s="33"/>
      <c r="GU69" s="33"/>
      <c r="GV69" s="33"/>
      <c r="GW69" s="33"/>
      <c r="GX69" s="33"/>
      <c r="GY69" s="33"/>
      <c r="GZ69" s="33"/>
      <c r="HA69" s="33"/>
      <c r="HB69" s="33"/>
      <c r="HC69" s="33"/>
      <c r="HD69" s="33"/>
      <c r="HE69" s="33"/>
      <c r="HF69" s="33"/>
      <c r="HG69" s="33"/>
      <c r="HH69" s="33"/>
      <c r="HI69" s="33"/>
      <c r="HJ69" s="33"/>
      <c r="HK69" s="33"/>
      <c r="HL69" s="33"/>
      <c r="HM69" s="33"/>
      <c r="HN69" s="33"/>
      <c r="HO69" s="33"/>
      <c r="HP69" s="33"/>
      <c r="HQ69" s="33"/>
      <c r="HR69" s="33"/>
      <c r="HS69" s="33"/>
      <c r="HT69" s="33"/>
      <c r="HU69" s="33"/>
      <c r="HV69" s="33"/>
      <c r="HW69" s="33"/>
      <c r="HX69" s="33"/>
      <c r="HY69" s="33"/>
      <c r="HZ69" s="33"/>
      <c r="IA69" s="33"/>
      <c r="IB69" s="33"/>
      <c r="IC69" s="33"/>
      <c r="ID69" s="33"/>
      <c r="IE69" s="33"/>
      <c r="IF69" s="33"/>
    </row>
    <row r="70" spans="1:240" s="2" customFormat="1" ht="20.25" customHeight="1" x14ac:dyDescent="0.15">
      <c r="A70" s="24">
        <v>15</v>
      </c>
      <c r="B70" s="25" t="s">
        <v>88</v>
      </c>
      <c r="C70" s="28"/>
      <c r="D70" s="25" t="s">
        <v>87</v>
      </c>
      <c r="E70" s="10" t="s">
        <v>76</v>
      </c>
      <c r="F70" s="10">
        <v>5</v>
      </c>
      <c r="G70" s="51">
        <v>9.6</v>
      </c>
      <c r="H70" s="27">
        <f t="shared" si="3"/>
        <v>48</v>
      </c>
      <c r="I70" s="25"/>
      <c r="J70" s="10"/>
      <c r="K70" s="35"/>
      <c r="L70" s="38"/>
      <c r="M70" s="57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</row>
    <row r="71" spans="1:240" s="2" customFormat="1" ht="30" customHeight="1" x14ac:dyDescent="0.15">
      <c r="A71" s="24">
        <v>16</v>
      </c>
      <c r="B71" s="25" t="s">
        <v>89</v>
      </c>
      <c r="C71" s="28"/>
      <c r="D71" s="25" t="s">
        <v>90</v>
      </c>
      <c r="E71" s="10" t="s">
        <v>91</v>
      </c>
      <c r="F71" s="10">
        <v>24</v>
      </c>
      <c r="G71" s="51">
        <v>5.4</v>
      </c>
      <c r="H71" s="27">
        <f t="shared" si="3"/>
        <v>129.60000000000002</v>
      </c>
      <c r="I71" s="25"/>
      <c r="J71" s="10"/>
      <c r="K71" s="35"/>
      <c r="L71" s="38"/>
      <c r="M71" s="57"/>
    </row>
    <row r="72" spans="1:240" s="2" customFormat="1" ht="30" customHeight="1" x14ac:dyDescent="0.15">
      <c r="A72" s="24">
        <v>17</v>
      </c>
      <c r="B72" s="25" t="s">
        <v>89</v>
      </c>
      <c r="C72" s="28"/>
      <c r="D72" s="25" t="s">
        <v>92</v>
      </c>
      <c r="E72" s="10" t="s">
        <v>91</v>
      </c>
      <c r="F72" s="10">
        <v>24</v>
      </c>
      <c r="G72" s="51">
        <v>9.1</v>
      </c>
      <c r="H72" s="27">
        <f t="shared" si="3"/>
        <v>218.39999999999998</v>
      </c>
      <c r="I72" s="25"/>
      <c r="J72" s="10"/>
      <c r="K72" s="35"/>
      <c r="L72" s="38"/>
      <c r="M72" s="57"/>
    </row>
    <row r="73" spans="1:240" s="2" customFormat="1" ht="30" customHeight="1" x14ac:dyDescent="0.15">
      <c r="A73" s="24">
        <v>18</v>
      </c>
      <c r="B73" s="25" t="s">
        <v>89</v>
      </c>
      <c r="C73" s="28"/>
      <c r="D73" s="25" t="s">
        <v>93</v>
      </c>
      <c r="E73" s="10" t="s">
        <v>91</v>
      </c>
      <c r="F73" s="10">
        <v>24</v>
      </c>
      <c r="G73" s="51">
        <v>10.8</v>
      </c>
      <c r="H73" s="27">
        <f t="shared" si="3"/>
        <v>259.20000000000005</v>
      </c>
      <c r="I73" s="25"/>
      <c r="J73" s="10"/>
      <c r="K73" s="35"/>
      <c r="L73" s="38"/>
      <c r="M73" s="57"/>
    </row>
    <row r="74" spans="1:240" s="2" customFormat="1" ht="20.25" customHeight="1" x14ac:dyDescent="0.15">
      <c r="A74" s="24">
        <v>19</v>
      </c>
      <c r="B74" s="25" t="s">
        <v>94</v>
      </c>
      <c r="C74" s="28"/>
      <c r="D74" s="25" t="s">
        <v>95</v>
      </c>
      <c r="E74" s="10" t="s">
        <v>76</v>
      </c>
      <c r="F74" s="10">
        <v>10</v>
      </c>
      <c r="G74" s="51">
        <v>8</v>
      </c>
      <c r="H74" s="27">
        <f t="shared" si="3"/>
        <v>80</v>
      </c>
      <c r="I74" s="25"/>
      <c r="J74" s="10"/>
      <c r="K74" s="35"/>
      <c r="L74" s="38"/>
      <c r="M74" s="57"/>
    </row>
    <row r="75" spans="1:240" s="2" customFormat="1" ht="20.25" customHeight="1" x14ac:dyDescent="0.15">
      <c r="A75" s="24">
        <v>20</v>
      </c>
      <c r="B75" s="25" t="s">
        <v>96</v>
      </c>
      <c r="C75" s="28"/>
      <c r="D75" s="25" t="s">
        <v>97</v>
      </c>
      <c r="E75" s="10" t="s">
        <v>91</v>
      </c>
      <c r="F75" s="10">
        <v>20</v>
      </c>
      <c r="G75" s="51">
        <v>8.4</v>
      </c>
      <c r="H75" s="27">
        <f t="shared" si="3"/>
        <v>168</v>
      </c>
      <c r="I75" s="25"/>
      <c r="J75" s="10"/>
      <c r="K75" s="35"/>
      <c r="L75" s="38"/>
      <c r="M75" s="57"/>
    </row>
    <row r="76" spans="1:240" s="2" customFormat="1" ht="20.25" customHeight="1" x14ac:dyDescent="0.15">
      <c r="A76" s="24">
        <v>21</v>
      </c>
      <c r="B76" s="25" t="s">
        <v>96</v>
      </c>
      <c r="C76" s="28"/>
      <c r="D76" s="25" t="s">
        <v>98</v>
      </c>
      <c r="E76" s="10" t="s">
        <v>91</v>
      </c>
      <c r="F76" s="10">
        <v>20</v>
      </c>
      <c r="G76" s="51">
        <v>8</v>
      </c>
      <c r="H76" s="27">
        <f t="shared" si="3"/>
        <v>160</v>
      </c>
      <c r="I76" s="25"/>
      <c r="J76" s="10"/>
      <c r="K76" s="35"/>
      <c r="L76" s="38"/>
      <c r="M76" s="57"/>
    </row>
    <row r="77" spans="1:240" s="2" customFormat="1" ht="20.25" customHeight="1" x14ac:dyDescent="0.15">
      <c r="A77" s="24">
        <v>22</v>
      </c>
      <c r="B77" s="25" t="s">
        <v>96</v>
      </c>
      <c r="C77" s="28"/>
      <c r="D77" s="25" t="s">
        <v>99</v>
      </c>
      <c r="E77" s="10" t="s">
        <v>91</v>
      </c>
      <c r="F77" s="10">
        <v>20</v>
      </c>
      <c r="G77" s="51">
        <v>10.9</v>
      </c>
      <c r="H77" s="27">
        <f t="shared" si="3"/>
        <v>218</v>
      </c>
      <c r="I77" s="25"/>
      <c r="J77" s="10"/>
      <c r="K77" s="35"/>
      <c r="L77" s="38"/>
      <c r="M77" s="57"/>
    </row>
    <row r="78" spans="1:240" s="2" customFormat="1" ht="20.25" customHeight="1" x14ac:dyDescent="0.15">
      <c r="A78" s="24">
        <v>23</v>
      </c>
      <c r="B78" s="25" t="s">
        <v>96</v>
      </c>
      <c r="C78" s="28"/>
      <c r="D78" s="25" t="s">
        <v>100</v>
      </c>
      <c r="E78" s="10" t="s">
        <v>91</v>
      </c>
      <c r="F78" s="10">
        <v>20</v>
      </c>
      <c r="G78" s="51">
        <v>8.4</v>
      </c>
      <c r="H78" s="27">
        <f t="shared" si="3"/>
        <v>168</v>
      </c>
      <c r="I78" s="25"/>
      <c r="J78" s="10"/>
      <c r="K78" s="35"/>
      <c r="L78" s="38"/>
      <c r="M78" s="57"/>
    </row>
    <row r="79" spans="1:240" s="2" customFormat="1" ht="20.25" customHeight="1" x14ac:dyDescent="0.15">
      <c r="A79" s="24">
        <v>24</v>
      </c>
      <c r="B79" s="25" t="s">
        <v>101</v>
      </c>
      <c r="C79" s="28"/>
      <c r="D79" s="25" t="s">
        <v>102</v>
      </c>
      <c r="E79" s="10" t="s">
        <v>91</v>
      </c>
      <c r="F79" s="10">
        <v>20</v>
      </c>
      <c r="G79" s="51">
        <v>31</v>
      </c>
      <c r="H79" s="27">
        <f t="shared" si="3"/>
        <v>620</v>
      </c>
      <c r="I79" s="25"/>
      <c r="J79" s="10"/>
      <c r="K79" s="35"/>
      <c r="L79" s="38"/>
      <c r="M79" s="57"/>
    </row>
    <row r="80" spans="1:240" s="2" customFormat="1" ht="20.25" customHeight="1" x14ac:dyDescent="0.15">
      <c r="A80" s="24">
        <v>25</v>
      </c>
      <c r="B80" s="25" t="s">
        <v>103</v>
      </c>
      <c r="C80" s="28" t="s">
        <v>104</v>
      </c>
      <c r="D80" s="25" t="s">
        <v>105</v>
      </c>
      <c r="E80" s="10" t="s">
        <v>106</v>
      </c>
      <c r="F80" s="10">
        <v>1</v>
      </c>
      <c r="G80" s="51">
        <v>646</v>
      </c>
      <c r="H80" s="27">
        <f t="shared" si="3"/>
        <v>646</v>
      </c>
      <c r="I80" s="25"/>
      <c r="J80" s="10"/>
      <c r="K80" s="35"/>
      <c r="L80" s="38"/>
      <c r="M80" s="57"/>
    </row>
    <row r="81" spans="1:240" s="2" customFormat="1" ht="20.25" customHeight="1" x14ac:dyDescent="0.15">
      <c r="A81" s="24">
        <v>26</v>
      </c>
      <c r="B81" s="25" t="s">
        <v>107</v>
      </c>
      <c r="C81" s="28"/>
      <c r="D81" s="25" t="s">
        <v>108</v>
      </c>
      <c r="E81" s="10" t="s">
        <v>76</v>
      </c>
      <c r="F81" s="10">
        <v>1</v>
      </c>
      <c r="G81" s="51">
        <v>208</v>
      </c>
      <c r="H81" s="27">
        <f t="shared" si="3"/>
        <v>208</v>
      </c>
      <c r="I81" s="25"/>
      <c r="J81" s="10"/>
      <c r="K81" s="35"/>
      <c r="L81" s="38"/>
      <c r="M81" s="57"/>
    </row>
    <row r="82" spans="1:240" ht="20.25" customHeight="1" x14ac:dyDescent="0.15">
      <c r="A82" s="106" t="s">
        <v>73</v>
      </c>
      <c r="B82" s="107"/>
      <c r="C82" s="107"/>
      <c r="D82" s="107"/>
      <c r="E82" s="107"/>
      <c r="F82" s="107"/>
      <c r="G82" s="108"/>
      <c r="H82" s="52">
        <f>SUM(H56:H81)</f>
        <v>4200.2</v>
      </c>
      <c r="I82" s="48"/>
      <c r="J82" s="48"/>
      <c r="K82" s="48"/>
    </row>
    <row r="83" spans="1:240" ht="20.25" customHeight="1" x14ac:dyDescent="0.15">
      <c r="A83" s="21"/>
      <c r="B83" s="21"/>
      <c r="C83" s="22"/>
      <c r="D83" s="21"/>
      <c r="E83" s="21"/>
      <c r="F83" s="21"/>
      <c r="G83" s="21"/>
      <c r="H83" s="23"/>
      <c r="I83" s="49"/>
      <c r="J83" s="49"/>
      <c r="K83" s="49"/>
    </row>
    <row r="84" spans="1:240" ht="20.25" customHeight="1" x14ac:dyDescent="0.15">
      <c r="A84" s="105" t="s">
        <v>232</v>
      </c>
      <c r="B84" s="105"/>
      <c r="C84" s="105"/>
      <c r="D84" s="105"/>
      <c r="E84" s="105"/>
      <c r="F84" s="105"/>
      <c r="G84" s="105"/>
      <c r="H84" s="105"/>
      <c r="I84" s="105"/>
      <c r="J84" s="105"/>
      <c r="K84" s="105"/>
    </row>
    <row r="85" spans="1:240" ht="20.25" customHeight="1" x14ac:dyDescent="0.15">
      <c r="A85" s="105" t="s">
        <v>2</v>
      </c>
      <c r="B85" s="105"/>
      <c r="C85" s="105"/>
      <c r="D85" s="105"/>
      <c r="E85" s="105"/>
      <c r="F85" s="105"/>
      <c r="G85" s="105"/>
      <c r="H85" s="105"/>
      <c r="I85" s="105"/>
      <c r="J85" s="105"/>
      <c r="K85" s="105"/>
    </row>
    <row r="86" spans="1:240" ht="20.25" customHeight="1" x14ac:dyDescent="0.15">
      <c r="A86" s="7" t="s">
        <v>3</v>
      </c>
      <c r="B86" s="8"/>
      <c r="C86" s="8"/>
      <c r="D86" s="8"/>
      <c r="E86" s="8"/>
      <c r="F86" s="8"/>
      <c r="G86" s="8"/>
      <c r="H86" s="8"/>
      <c r="I86" s="8"/>
      <c r="J86" s="8"/>
      <c r="K86" s="7"/>
      <c r="L86" s="8"/>
      <c r="M86" s="30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  <c r="DH86" s="31"/>
      <c r="DI86" s="31"/>
      <c r="DJ86" s="31"/>
      <c r="DK86" s="31"/>
      <c r="DL86" s="31"/>
      <c r="DM86" s="31"/>
      <c r="DN86" s="31"/>
      <c r="DO86" s="31"/>
      <c r="DP86" s="31"/>
      <c r="DQ86" s="31"/>
      <c r="DR86" s="31"/>
      <c r="DS86" s="31"/>
      <c r="DT86" s="31"/>
      <c r="DU86" s="31"/>
      <c r="DV86" s="31"/>
      <c r="DW86" s="31"/>
      <c r="DX86" s="31"/>
      <c r="DY86" s="31"/>
      <c r="DZ86" s="31"/>
      <c r="EA86" s="31"/>
      <c r="EB86" s="31"/>
      <c r="EC86" s="31"/>
      <c r="ED86" s="31"/>
      <c r="EE86" s="31"/>
      <c r="EF86" s="31"/>
      <c r="EG86" s="31"/>
      <c r="EH86" s="31"/>
      <c r="EI86" s="31"/>
      <c r="EJ86" s="31"/>
      <c r="EK86" s="31"/>
      <c r="EL86" s="31"/>
      <c r="EM86" s="31"/>
      <c r="EN86" s="31"/>
      <c r="EO86" s="31"/>
      <c r="EP86" s="31"/>
      <c r="EQ86" s="31"/>
      <c r="ER86" s="31"/>
      <c r="ES86" s="31"/>
      <c r="ET86" s="31"/>
      <c r="EU86" s="31"/>
      <c r="EV86" s="31"/>
      <c r="EW86" s="31"/>
      <c r="EX86" s="31"/>
      <c r="EY86" s="31"/>
      <c r="EZ86" s="31"/>
      <c r="FA86" s="31"/>
      <c r="FB86" s="31"/>
      <c r="FC86" s="31"/>
      <c r="FD86" s="31"/>
      <c r="FE86" s="31"/>
      <c r="FF86" s="31"/>
      <c r="FG86" s="31"/>
      <c r="FH86" s="31"/>
      <c r="FI86" s="31"/>
      <c r="FJ86" s="31"/>
      <c r="FK86" s="31"/>
      <c r="FL86" s="31"/>
      <c r="FM86" s="31"/>
      <c r="FN86" s="31"/>
      <c r="FO86" s="31"/>
      <c r="FP86" s="31"/>
      <c r="FQ86" s="31"/>
      <c r="FR86" s="31"/>
      <c r="FS86" s="31"/>
      <c r="FT86" s="31"/>
      <c r="FU86" s="31"/>
      <c r="FV86" s="31"/>
      <c r="FW86" s="31"/>
      <c r="FX86" s="31"/>
      <c r="FY86" s="31"/>
      <c r="FZ86" s="31"/>
      <c r="GA86" s="31"/>
      <c r="GB86" s="31"/>
      <c r="GC86" s="31"/>
      <c r="GD86" s="31"/>
      <c r="GE86" s="31"/>
      <c r="GF86" s="31"/>
      <c r="GG86" s="31"/>
      <c r="GH86" s="31"/>
      <c r="GI86" s="31"/>
      <c r="GJ86" s="31"/>
      <c r="GK86" s="31"/>
      <c r="GL86" s="31"/>
      <c r="GM86" s="31"/>
      <c r="GN86" s="31"/>
      <c r="GO86" s="31"/>
      <c r="GP86" s="31"/>
      <c r="GQ86" s="31"/>
      <c r="GR86" s="31"/>
      <c r="GS86" s="31"/>
      <c r="GT86" s="31"/>
      <c r="GU86" s="31"/>
      <c r="GV86" s="31"/>
      <c r="GW86" s="31"/>
      <c r="GX86" s="31"/>
      <c r="GY86" s="31"/>
      <c r="GZ86" s="31"/>
      <c r="HA86" s="31"/>
      <c r="HB86" s="31"/>
      <c r="HC86" s="31"/>
      <c r="HD86" s="31"/>
      <c r="HE86" s="31"/>
      <c r="HF86" s="31"/>
      <c r="HG86" s="31"/>
      <c r="HH86" s="31"/>
      <c r="HI86" s="31"/>
      <c r="HJ86" s="31"/>
      <c r="HK86" s="31"/>
      <c r="HL86" s="31"/>
      <c r="HM86" s="31"/>
      <c r="HN86" s="31"/>
      <c r="HO86" s="31"/>
      <c r="HP86" s="31"/>
      <c r="HQ86" s="31"/>
      <c r="HR86" s="31"/>
      <c r="HS86" s="31"/>
      <c r="HT86" s="31"/>
      <c r="HU86" s="31"/>
      <c r="HV86" s="31"/>
      <c r="HW86" s="31"/>
      <c r="HX86" s="31"/>
      <c r="HY86" s="31"/>
      <c r="HZ86" s="31"/>
      <c r="IA86" s="31"/>
      <c r="IB86" s="31"/>
      <c r="IC86" s="31"/>
      <c r="ID86" s="31"/>
      <c r="IE86" s="31"/>
      <c r="IF86" s="31"/>
    </row>
    <row r="87" spans="1:240" ht="20.25" customHeight="1" x14ac:dyDescent="0.15">
      <c r="A87" s="103" t="s">
        <v>4</v>
      </c>
      <c r="B87" s="103" t="s">
        <v>5</v>
      </c>
      <c r="C87" s="103" t="s">
        <v>6</v>
      </c>
      <c r="D87" s="103" t="s">
        <v>7</v>
      </c>
      <c r="E87" s="103" t="s">
        <v>8</v>
      </c>
      <c r="F87" s="103" t="s">
        <v>9</v>
      </c>
      <c r="G87" s="103" t="s">
        <v>10</v>
      </c>
      <c r="H87" s="103" t="s">
        <v>11</v>
      </c>
      <c r="I87" s="103" t="s">
        <v>12</v>
      </c>
      <c r="J87" s="103"/>
      <c r="K87" s="103" t="s">
        <v>13</v>
      </c>
      <c r="L87" s="34"/>
    </row>
    <row r="88" spans="1:240" ht="20.25" customHeight="1" x14ac:dyDescent="0.15">
      <c r="A88" s="104"/>
      <c r="B88" s="104"/>
      <c r="C88" s="104"/>
      <c r="D88" s="104"/>
      <c r="E88" s="104"/>
      <c r="F88" s="104"/>
      <c r="G88" s="104"/>
      <c r="H88" s="104"/>
      <c r="I88" s="9" t="s">
        <v>14</v>
      </c>
      <c r="J88" s="9" t="s">
        <v>15</v>
      </c>
      <c r="K88" s="104"/>
      <c r="M88" s="32"/>
    </row>
    <row r="89" spans="1:240" s="2" customFormat="1" ht="20.25" customHeight="1" x14ac:dyDescent="0.15">
      <c r="A89" s="10">
        <v>1</v>
      </c>
      <c r="B89" s="25" t="s">
        <v>109</v>
      </c>
      <c r="C89" s="11"/>
      <c r="D89" s="11" t="s">
        <v>110</v>
      </c>
      <c r="E89" s="10" t="s">
        <v>111</v>
      </c>
      <c r="F89" s="10">
        <v>2</v>
      </c>
      <c r="G89" s="70">
        <v>31.2</v>
      </c>
      <c r="H89" s="53">
        <f t="shared" ref="H89:H105" si="4">F89*G89</f>
        <v>62.4</v>
      </c>
      <c r="I89" s="35"/>
      <c r="J89" s="35"/>
      <c r="K89" s="28"/>
      <c r="L89" s="5"/>
      <c r="M89" s="58"/>
    </row>
    <row r="90" spans="1:240" s="2" customFormat="1" ht="20.25" customHeight="1" x14ac:dyDescent="0.15">
      <c r="A90" s="10">
        <v>2</v>
      </c>
      <c r="B90" s="25" t="s">
        <v>112</v>
      </c>
      <c r="C90" s="25"/>
      <c r="D90" s="25" t="s">
        <v>113</v>
      </c>
      <c r="E90" s="10" t="s">
        <v>114</v>
      </c>
      <c r="F90" s="10">
        <v>2</v>
      </c>
      <c r="G90" s="70">
        <v>32</v>
      </c>
      <c r="H90" s="53">
        <f t="shared" si="4"/>
        <v>64</v>
      </c>
      <c r="I90" s="28"/>
      <c r="J90" s="28"/>
      <c r="K90" s="28"/>
      <c r="L90" s="38"/>
      <c r="M90" s="58"/>
    </row>
    <row r="91" spans="1:240" s="3" customFormat="1" ht="20.25" customHeight="1" x14ac:dyDescent="0.15">
      <c r="A91" s="10">
        <v>3</v>
      </c>
      <c r="B91" s="41" t="s">
        <v>115</v>
      </c>
      <c r="C91" s="15" t="s">
        <v>116</v>
      </c>
      <c r="D91" s="15" t="s">
        <v>117</v>
      </c>
      <c r="E91" s="17" t="s">
        <v>111</v>
      </c>
      <c r="F91" s="17">
        <v>20</v>
      </c>
      <c r="G91" s="71">
        <v>40</v>
      </c>
      <c r="H91" s="54">
        <f t="shared" si="4"/>
        <v>800</v>
      </c>
      <c r="I91" s="42"/>
      <c r="J91" s="42"/>
      <c r="K91" s="59"/>
      <c r="L91" s="44"/>
      <c r="M91" s="60"/>
    </row>
    <row r="92" spans="1:240" s="2" customFormat="1" ht="20.25" customHeight="1" x14ac:dyDescent="0.15">
      <c r="A92" s="10">
        <v>4</v>
      </c>
      <c r="B92" s="25" t="s">
        <v>118</v>
      </c>
      <c r="C92" s="11"/>
      <c r="D92" s="11" t="s">
        <v>119</v>
      </c>
      <c r="E92" s="10" t="s">
        <v>120</v>
      </c>
      <c r="F92" s="10">
        <v>5</v>
      </c>
      <c r="G92" s="70">
        <v>8</v>
      </c>
      <c r="H92" s="53">
        <f t="shared" si="4"/>
        <v>40</v>
      </c>
      <c r="I92" s="35"/>
      <c r="J92" s="35"/>
      <c r="K92" s="28"/>
      <c r="L92" s="61"/>
      <c r="M92" s="58"/>
    </row>
    <row r="93" spans="1:240" s="2" customFormat="1" ht="20.25" customHeight="1" x14ac:dyDescent="0.15">
      <c r="A93" s="10">
        <v>5</v>
      </c>
      <c r="B93" s="25" t="s">
        <v>121</v>
      </c>
      <c r="C93" s="11"/>
      <c r="D93" s="11" t="s">
        <v>122</v>
      </c>
      <c r="E93" s="10" t="s">
        <v>111</v>
      </c>
      <c r="F93" s="10">
        <v>5</v>
      </c>
      <c r="G93" s="70">
        <v>22</v>
      </c>
      <c r="H93" s="53">
        <f t="shared" si="4"/>
        <v>110</v>
      </c>
      <c r="I93" s="35"/>
      <c r="J93" s="35"/>
      <c r="K93" s="28"/>
      <c r="L93" s="38"/>
      <c r="M93" s="58"/>
    </row>
    <row r="94" spans="1:240" s="2" customFormat="1" ht="20.25" customHeight="1" x14ac:dyDescent="0.15">
      <c r="A94" s="10">
        <v>6</v>
      </c>
      <c r="B94" s="25" t="s">
        <v>123</v>
      </c>
      <c r="C94" s="11"/>
      <c r="D94" s="11" t="s">
        <v>124</v>
      </c>
      <c r="E94" s="10" t="s">
        <v>125</v>
      </c>
      <c r="F94" s="10">
        <v>10</v>
      </c>
      <c r="G94" s="70">
        <v>7.2</v>
      </c>
      <c r="H94" s="53">
        <f t="shared" si="4"/>
        <v>72</v>
      </c>
      <c r="I94" s="35"/>
      <c r="J94" s="35"/>
      <c r="K94" s="28"/>
      <c r="L94" s="38"/>
      <c r="M94" s="58"/>
    </row>
    <row r="95" spans="1:240" s="2" customFormat="1" ht="20.25" customHeight="1" x14ac:dyDescent="0.15">
      <c r="A95" s="10">
        <v>7</v>
      </c>
      <c r="B95" s="25" t="s">
        <v>126</v>
      </c>
      <c r="C95" s="11"/>
      <c r="D95" s="11" t="s">
        <v>127</v>
      </c>
      <c r="E95" s="10" t="s">
        <v>58</v>
      </c>
      <c r="F95" s="10">
        <v>5</v>
      </c>
      <c r="G95" s="70">
        <v>18</v>
      </c>
      <c r="H95" s="53">
        <f t="shared" si="4"/>
        <v>90</v>
      </c>
      <c r="I95" s="35"/>
      <c r="J95" s="35"/>
      <c r="K95" s="28"/>
      <c r="L95" s="38"/>
      <c r="M95" s="58"/>
    </row>
    <row r="96" spans="1:240" s="2" customFormat="1" ht="20.25" customHeight="1" x14ac:dyDescent="0.15">
      <c r="A96" s="10">
        <v>8</v>
      </c>
      <c r="B96" s="25" t="s">
        <v>128</v>
      </c>
      <c r="C96" s="11"/>
      <c r="D96" s="11"/>
      <c r="E96" s="10" t="s">
        <v>129</v>
      </c>
      <c r="F96" s="10">
        <v>30</v>
      </c>
      <c r="G96" s="70">
        <v>0.6</v>
      </c>
      <c r="H96" s="53">
        <f t="shared" si="4"/>
        <v>18</v>
      </c>
      <c r="I96" s="35"/>
      <c r="J96" s="35"/>
      <c r="K96" s="28"/>
      <c r="L96" s="38"/>
      <c r="M96" s="58"/>
    </row>
    <row r="97" spans="1:13" s="2" customFormat="1" ht="20.25" customHeight="1" x14ac:dyDescent="0.15">
      <c r="A97" s="10">
        <v>9</v>
      </c>
      <c r="B97" s="25" t="s">
        <v>130</v>
      </c>
      <c r="C97" s="11"/>
      <c r="D97" s="11" t="s">
        <v>131</v>
      </c>
      <c r="E97" s="10" t="s">
        <v>84</v>
      </c>
      <c r="F97" s="10">
        <v>10</v>
      </c>
      <c r="G97" s="70">
        <v>12</v>
      </c>
      <c r="H97" s="53">
        <f t="shared" si="4"/>
        <v>120</v>
      </c>
      <c r="I97" s="35"/>
      <c r="J97" s="35"/>
      <c r="K97" s="28"/>
      <c r="L97" s="38"/>
      <c r="M97" s="58"/>
    </row>
    <row r="98" spans="1:13" s="3" customFormat="1" ht="20.25" customHeight="1" x14ac:dyDescent="0.15">
      <c r="A98" s="10">
        <v>10</v>
      </c>
      <c r="B98" s="41" t="s">
        <v>132</v>
      </c>
      <c r="C98" s="15" t="s">
        <v>133</v>
      </c>
      <c r="D98" s="15" t="s">
        <v>134</v>
      </c>
      <c r="E98" s="17" t="s">
        <v>135</v>
      </c>
      <c r="F98" s="10">
        <v>10</v>
      </c>
      <c r="G98" s="71">
        <v>50.4</v>
      </c>
      <c r="H98" s="54">
        <f t="shared" si="4"/>
        <v>504</v>
      </c>
      <c r="I98" s="42"/>
      <c r="J98" s="42"/>
      <c r="K98" s="59"/>
      <c r="L98" s="44"/>
      <c r="M98" s="60"/>
    </row>
    <row r="99" spans="1:13" s="2" customFormat="1" ht="20.25" customHeight="1" x14ac:dyDescent="0.15">
      <c r="A99" s="10">
        <v>11</v>
      </c>
      <c r="B99" s="25" t="s">
        <v>136</v>
      </c>
      <c r="C99" s="11"/>
      <c r="D99" s="11" t="s">
        <v>137</v>
      </c>
      <c r="E99" s="10" t="s">
        <v>111</v>
      </c>
      <c r="F99" s="10">
        <v>2</v>
      </c>
      <c r="G99" s="70">
        <v>48.8</v>
      </c>
      <c r="H99" s="53">
        <f t="shared" si="4"/>
        <v>97.6</v>
      </c>
      <c r="I99" s="35"/>
      <c r="J99" s="35"/>
      <c r="K99" s="28"/>
      <c r="L99" s="38"/>
      <c r="M99" s="58"/>
    </row>
    <row r="100" spans="1:13" s="2" customFormat="1" ht="20.25" customHeight="1" x14ac:dyDescent="0.15">
      <c r="A100" s="10">
        <v>12</v>
      </c>
      <c r="B100" s="25" t="s">
        <v>138</v>
      </c>
      <c r="C100" s="11"/>
      <c r="D100" s="11" t="s">
        <v>139</v>
      </c>
      <c r="E100" s="10" t="s">
        <v>140</v>
      </c>
      <c r="F100" s="10">
        <v>10</v>
      </c>
      <c r="G100" s="70">
        <v>14.4</v>
      </c>
      <c r="H100" s="53">
        <f t="shared" si="4"/>
        <v>144</v>
      </c>
      <c r="I100" s="35"/>
      <c r="J100" s="35"/>
      <c r="K100" s="28"/>
      <c r="L100" s="38"/>
      <c r="M100" s="58"/>
    </row>
    <row r="101" spans="1:13" s="2" customFormat="1" ht="20.25" customHeight="1" x14ac:dyDescent="0.15">
      <c r="A101" s="10">
        <v>13</v>
      </c>
      <c r="B101" s="25" t="s">
        <v>141</v>
      </c>
      <c r="C101" s="11"/>
      <c r="D101" s="11" t="s">
        <v>142</v>
      </c>
      <c r="E101" s="10" t="s">
        <v>58</v>
      </c>
      <c r="F101" s="10">
        <v>2</v>
      </c>
      <c r="G101" s="70">
        <v>84</v>
      </c>
      <c r="H101" s="53">
        <f t="shared" si="4"/>
        <v>168</v>
      </c>
      <c r="I101" s="35"/>
      <c r="J101" s="35"/>
      <c r="K101" s="28"/>
      <c r="L101" s="38"/>
      <c r="M101" s="58"/>
    </row>
    <row r="102" spans="1:13" s="2" customFormat="1" ht="20.25" customHeight="1" x14ac:dyDescent="0.15">
      <c r="A102" s="10">
        <v>14</v>
      </c>
      <c r="B102" s="25" t="s">
        <v>141</v>
      </c>
      <c r="C102" s="11"/>
      <c r="D102" s="11" t="s">
        <v>143</v>
      </c>
      <c r="E102" s="10" t="s">
        <v>58</v>
      </c>
      <c r="F102" s="10">
        <v>2</v>
      </c>
      <c r="G102" s="70">
        <v>60</v>
      </c>
      <c r="H102" s="53">
        <f t="shared" si="4"/>
        <v>120</v>
      </c>
      <c r="I102" s="35"/>
      <c r="J102" s="35"/>
      <c r="K102" s="28"/>
      <c r="L102" s="38"/>
      <c r="M102" s="58"/>
    </row>
    <row r="103" spans="1:13" s="2" customFormat="1" ht="20.25" customHeight="1" x14ac:dyDescent="0.15">
      <c r="A103" s="10">
        <v>15</v>
      </c>
      <c r="B103" s="25" t="s">
        <v>144</v>
      </c>
      <c r="C103" s="11"/>
      <c r="D103" s="11" t="s">
        <v>145</v>
      </c>
      <c r="E103" s="10" t="s">
        <v>58</v>
      </c>
      <c r="F103" s="10">
        <v>2</v>
      </c>
      <c r="G103" s="70">
        <v>48</v>
      </c>
      <c r="H103" s="53">
        <f t="shared" si="4"/>
        <v>96</v>
      </c>
      <c r="I103" s="35"/>
      <c r="J103" s="35"/>
      <c r="K103" s="28"/>
      <c r="L103" s="38"/>
      <c r="M103" s="58"/>
    </row>
    <row r="104" spans="1:13" s="2" customFormat="1" ht="20.25" customHeight="1" x14ac:dyDescent="0.15">
      <c r="A104" s="10">
        <v>16</v>
      </c>
      <c r="B104" s="25" t="s">
        <v>144</v>
      </c>
      <c r="C104" s="11"/>
      <c r="D104" s="11" t="s">
        <v>146</v>
      </c>
      <c r="E104" s="10" t="s">
        <v>58</v>
      </c>
      <c r="F104" s="10">
        <v>4</v>
      </c>
      <c r="G104" s="70">
        <v>114</v>
      </c>
      <c r="H104" s="53">
        <f t="shared" si="4"/>
        <v>456</v>
      </c>
      <c r="I104" s="35"/>
      <c r="J104" s="35"/>
      <c r="K104" s="28"/>
      <c r="L104" s="38"/>
      <c r="M104" s="58"/>
    </row>
    <row r="105" spans="1:13" s="2" customFormat="1" ht="20.25" customHeight="1" x14ac:dyDescent="0.15">
      <c r="A105" s="10">
        <v>17</v>
      </c>
      <c r="B105" s="25" t="s">
        <v>144</v>
      </c>
      <c r="C105" s="11"/>
      <c r="D105" s="11" t="s">
        <v>147</v>
      </c>
      <c r="E105" s="10" t="s">
        <v>58</v>
      </c>
      <c r="F105" s="10">
        <v>2</v>
      </c>
      <c r="G105" s="70">
        <v>126</v>
      </c>
      <c r="H105" s="53">
        <f t="shared" si="4"/>
        <v>252</v>
      </c>
      <c r="I105" s="35"/>
      <c r="J105" s="35"/>
      <c r="K105" s="28"/>
      <c r="L105" s="38"/>
      <c r="M105" s="58"/>
    </row>
    <row r="106" spans="1:13" s="2" customFormat="1" ht="20.25" customHeight="1" x14ac:dyDescent="0.15">
      <c r="A106" s="10">
        <v>18</v>
      </c>
      <c r="B106" s="25" t="s">
        <v>148</v>
      </c>
      <c r="C106" s="11"/>
      <c r="D106" s="11"/>
      <c r="E106" s="10" t="s">
        <v>129</v>
      </c>
      <c r="F106" s="10">
        <v>10</v>
      </c>
      <c r="G106" s="70">
        <v>2.4</v>
      </c>
      <c r="H106" s="53">
        <f t="shared" ref="H106:H125" si="5">F106*G106</f>
        <v>24</v>
      </c>
      <c r="I106" s="35"/>
      <c r="J106" s="35"/>
      <c r="K106" s="28"/>
      <c r="L106" s="38"/>
      <c r="M106" s="58"/>
    </row>
    <row r="107" spans="1:13" s="2" customFormat="1" ht="20.25" customHeight="1" x14ac:dyDescent="0.15">
      <c r="A107" s="10">
        <v>19</v>
      </c>
      <c r="B107" s="25" t="s">
        <v>149</v>
      </c>
      <c r="C107" s="11"/>
      <c r="D107" s="11" t="s">
        <v>150</v>
      </c>
      <c r="E107" s="10" t="s">
        <v>76</v>
      </c>
      <c r="F107" s="10">
        <v>20</v>
      </c>
      <c r="G107" s="70">
        <v>12</v>
      </c>
      <c r="H107" s="53">
        <f t="shared" si="5"/>
        <v>240</v>
      </c>
      <c r="I107" s="35"/>
      <c r="J107" s="35"/>
      <c r="K107" s="28"/>
      <c r="L107" s="38"/>
      <c r="M107" s="58"/>
    </row>
    <row r="108" spans="1:13" s="2" customFormat="1" ht="20.25" customHeight="1" x14ac:dyDescent="0.15">
      <c r="A108" s="10">
        <v>20</v>
      </c>
      <c r="B108" s="25" t="s">
        <v>149</v>
      </c>
      <c r="C108" s="11"/>
      <c r="D108" s="11" t="s">
        <v>151</v>
      </c>
      <c r="E108" s="10" t="s">
        <v>76</v>
      </c>
      <c r="F108" s="10">
        <v>20</v>
      </c>
      <c r="G108" s="70">
        <v>12</v>
      </c>
      <c r="H108" s="53">
        <f t="shared" si="5"/>
        <v>240</v>
      </c>
      <c r="I108" s="35"/>
      <c r="J108" s="35"/>
      <c r="K108" s="28"/>
      <c r="L108" s="38"/>
      <c r="M108" s="58"/>
    </row>
    <row r="109" spans="1:13" s="2" customFormat="1" ht="20.25" customHeight="1" x14ac:dyDescent="0.15">
      <c r="A109" s="10">
        <v>21</v>
      </c>
      <c r="B109" s="25" t="s">
        <v>152</v>
      </c>
      <c r="C109" s="11"/>
      <c r="D109" s="11" t="s">
        <v>153</v>
      </c>
      <c r="E109" s="10" t="s">
        <v>58</v>
      </c>
      <c r="F109" s="10">
        <v>5</v>
      </c>
      <c r="G109" s="70">
        <v>56.4</v>
      </c>
      <c r="H109" s="53">
        <f t="shared" si="5"/>
        <v>282</v>
      </c>
      <c r="I109" s="35"/>
      <c r="J109" s="35"/>
      <c r="K109" s="28"/>
      <c r="L109" s="38"/>
      <c r="M109" s="58"/>
    </row>
    <row r="110" spans="1:13" s="2" customFormat="1" ht="20.25" customHeight="1" x14ac:dyDescent="0.15">
      <c r="A110" s="10">
        <v>22</v>
      </c>
      <c r="B110" s="25" t="s">
        <v>154</v>
      </c>
      <c r="C110" s="11"/>
      <c r="D110" s="11" t="s">
        <v>155</v>
      </c>
      <c r="E110" s="10" t="s">
        <v>91</v>
      </c>
      <c r="F110" s="10">
        <v>1000</v>
      </c>
      <c r="G110" s="70">
        <v>3</v>
      </c>
      <c r="H110" s="53">
        <f t="shared" si="5"/>
        <v>3000</v>
      </c>
      <c r="I110" s="35"/>
      <c r="J110" s="35"/>
      <c r="K110" s="28"/>
      <c r="L110" s="38"/>
      <c r="M110" s="58"/>
    </row>
    <row r="111" spans="1:13" s="2" customFormat="1" ht="20.25" customHeight="1" x14ac:dyDescent="0.15">
      <c r="A111" s="10">
        <v>23</v>
      </c>
      <c r="B111" s="25" t="s">
        <v>154</v>
      </c>
      <c r="C111" s="11"/>
      <c r="D111" s="11" t="s">
        <v>156</v>
      </c>
      <c r="E111" s="10" t="s">
        <v>91</v>
      </c>
      <c r="F111" s="10">
        <v>200</v>
      </c>
      <c r="G111" s="70">
        <v>2.9</v>
      </c>
      <c r="H111" s="53">
        <f t="shared" si="5"/>
        <v>580</v>
      </c>
      <c r="I111" s="35"/>
      <c r="J111" s="35"/>
      <c r="K111" s="28"/>
      <c r="L111" s="38"/>
      <c r="M111" s="58"/>
    </row>
    <row r="112" spans="1:13" s="2" customFormat="1" ht="20.25" customHeight="1" x14ac:dyDescent="0.15">
      <c r="A112" s="10">
        <v>24</v>
      </c>
      <c r="B112" s="25" t="s">
        <v>154</v>
      </c>
      <c r="C112" s="11"/>
      <c r="D112" s="11" t="s">
        <v>157</v>
      </c>
      <c r="E112" s="10" t="s">
        <v>91</v>
      </c>
      <c r="F112" s="10">
        <v>200</v>
      </c>
      <c r="G112" s="70">
        <v>2.9</v>
      </c>
      <c r="H112" s="53">
        <f t="shared" si="5"/>
        <v>580</v>
      </c>
      <c r="I112" s="35"/>
      <c r="J112" s="35"/>
      <c r="K112" s="28"/>
      <c r="L112" s="38"/>
      <c r="M112" s="58"/>
    </row>
    <row r="113" spans="1:240" s="2" customFormat="1" ht="20.25" customHeight="1" x14ac:dyDescent="0.15">
      <c r="A113" s="10">
        <v>25</v>
      </c>
      <c r="B113" s="25" t="s">
        <v>158</v>
      </c>
      <c r="C113" s="11"/>
      <c r="D113" s="11" t="s">
        <v>75</v>
      </c>
      <c r="E113" s="10" t="s">
        <v>91</v>
      </c>
      <c r="F113" s="10">
        <v>100</v>
      </c>
      <c r="G113" s="70">
        <v>7.5</v>
      </c>
      <c r="H113" s="53">
        <f t="shared" si="5"/>
        <v>750</v>
      </c>
      <c r="I113" s="35"/>
      <c r="J113" s="35"/>
      <c r="K113" s="28"/>
      <c r="L113" s="38"/>
      <c r="M113" s="58"/>
    </row>
    <row r="114" spans="1:240" s="2" customFormat="1" ht="20.25" customHeight="1" x14ac:dyDescent="0.15">
      <c r="A114" s="10">
        <v>26</v>
      </c>
      <c r="B114" s="25" t="s">
        <v>159</v>
      </c>
      <c r="C114" s="11"/>
      <c r="D114" s="11" t="s">
        <v>160</v>
      </c>
      <c r="E114" s="10" t="s">
        <v>58</v>
      </c>
      <c r="F114" s="10">
        <v>5</v>
      </c>
      <c r="G114" s="70">
        <v>56.4</v>
      </c>
      <c r="H114" s="53">
        <f t="shared" si="5"/>
        <v>282</v>
      </c>
      <c r="I114" s="35"/>
      <c r="J114" s="35"/>
      <c r="K114" s="28"/>
      <c r="L114" s="38"/>
      <c r="M114" s="58"/>
    </row>
    <row r="115" spans="1:240" s="2" customFormat="1" ht="20.25" customHeight="1" x14ac:dyDescent="0.15">
      <c r="A115" s="10">
        <v>27</v>
      </c>
      <c r="B115" s="25" t="s">
        <v>159</v>
      </c>
      <c r="C115" s="11"/>
      <c r="D115" s="11" t="s">
        <v>161</v>
      </c>
      <c r="E115" s="10" t="s">
        <v>58</v>
      </c>
      <c r="F115" s="10">
        <v>5</v>
      </c>
      <c r="G115" s="70">
        <v>48</v>
      </c>
      <c r="H115" s="53">
        <f t="shared" si="5"/>
        <v>240</v>
      </c>
      <c r="I115" s="35"/>
      <c r="J115" s="35"/>
      <c r="K115" s="28"/>
      <c r="L115" s="38"/>
      <c r="M115" s="58"/>
    </row>
    <row r="116" spans="1:240" s="2" customFormat="1" ht="20.25" customHeight="1" x14ac:dyDescent="0.15">
      <c r="A116" s="10">
        <v>28</v>
      </c>
      <c r="B116" s="25" t="s">
        <v>162</v>
      </c>
      <c r="C116" s="11"/>
      <c r="D116" s="11" t="s">
        <v>163</v>
      </c>
      <c r="E116" s="10" t="s">
        <v>58</v>
      </c>
      <c r="F116" s="10">
        <v>5</v>
      </c>
      <c r="G116" s="70">
        <v>6</v>
      </c>
      <c r="H116" s="53">
        <f t="shared" si="5"/>
        <v>30</v>
      </c>
      <c r="I116" s="35"/>
      <c r="J116" s="35"/>
      <c r="K116" s="28"/>
      <c r="L116" s="38"/>
      <c r="M116" s="58"/>
    </row>
    <row r="117" spans="1:240" s="2" customFormat="1" ht="20.25" customHeight="1" x14ac:dyDescent="0.15">
      <c r="A117" s="10">
        <v>29</v>
      </c>
      <c r="B117" s="25" t="s">
        <v>162</v>
      </c>
      <c r="C117" s="11"/>
      <c r="D117" s="11" t="s">
        <v>164</v>
      </c>
      <c r="E117" s="10" t="s">
        <v>58</v>
      </c>
      <c r="F117" s="10">
        <v>5</v>
      </c>
      <c r="G117" s="70">
        <v>9.6</v>
      </c>
      <c r="H117" s="53">
        <f t="shared" si="5"/>
        <v>48</v>
      </c>
      <c r="I117" s="35"/>
      <c r="J117" s="35"/>
      <c r="K117" s="28"/>
      <c r="L117" s="38"/>
      <c r="M117" s="58"/>
    </row>
    <row r="118" spans="1:240" s="2" customFormat="1" ht="20.25" customHeight="1" x14ac:dyDescent="0.15">
      <c r="A118" s="10">
        <v>30</v>
      </c>
      <c r="B118" s="25" t="s">
        <v>162</v>
      </c>
      <c r="C118" s="11"/>
      <c r="D118" s="11" t="s">
        <v>165</v>
      </c>
      <c r="E118" s="10" t="s">
        <v>58</v>
      </c>
      <c r="F118" s="10">
        <v>5</v>
      </c>
      <c r="G118" s="70">
        <v>18</v>
      </c>
      <c r="H118" s="53">
        <f t="shared" si="5"/>
        <v>90</v>
      </c>
      <c r="I118" s="35"/>
      <c r="J118" s="35"/>
      <c r="K118" s="28"/>
      <c r="L118" s="38"/>
      <c r="M118" s="58"/>
    </row>
    <row r="119" spans="1:240" s="2" customFormat="1" ht="20.25" customHeight="1" x14ac:dyDescent="0.15">
      <c r="A119" s="10">
        <v>31</v>
      </c>
      <c r="B119" s="25" t="s">
        <v>162</v>
      </c>
      <c r="C119" s="11"/>
      <c r="D119" s="11" t="s">
        <v>166</v>
      </c>
      <c r="E119" s="10" t="s">
        <v>58</v>
      </c>
      <c r="F119" s="10">
        <v>5</v>
      </c>
      <c r="G119" s="70">
        <v>32.4</v>
      </c>
      <c r="H119" s="53">
        <f t="shared" si="5"/>
        <v>162</v>
      </c>
      <c r="I119" s="35"/>
      <c r="J119" s="35"/>
      <c r="K119" s="28"/>
      <c r="L119" s="38"/>
      <c r="M119" s="58"/>
    </row>
    <row r="120" spans="1:240" s="2" customFormat="1" ht="20.25" customHeight="1" x14ac:dyDescent="0.15">
      <c r="A120" s="10">
        <v>32</v>
      </c>
      <c r="B120" s="25" t="s">
        <v>162</v>
      </c>
      <c r="C120" s="11"/>
      <c r="D120" s="11" t="s">
        <v>167</v>
      </c>
      <c r="E120" s="10" t="s">
        <v>58</v>
      </c>
      <c r="F120" s="10">
        <v>5</v>
      </c>
      <c r="G120" s="70">
        <v>37.200000000000003</v>
      </c>
      <c r="H120" s="53">
        <f t="shared" si="5"/>
        <v>186</v>
      </c>
      <c r="I120" s="35"/>
      <c r="J120" s="35"/>
      <c r="K120" s="28"/>
      <c r="L120" s="38"/>
      <c r="M120" s="58"/>
    </row>
    <row r="121" spans="1:240" s="2" customFormat="1" ht="20.25" customHeight="1" x14ac:dyDescent="0.15">
      <c r="A121" s="10">
        <v>33</v>
      </c>
      <c r="B121" s="25" t="s">
        <v>168</v>
      </c>
      <c r="C121" s="11"/>
      <c r="D121" s="11"/>
      <c r="E121" s="10" t="s">
        <v>114</v>
      </c>
      <c r="F121" s="10">
        <v>5</v>
      </c>
      <c r="G121" s="70">
        <v>12</v>
      </c>
      <c r="H121" s="53">
        <f t="shared" si="5"/>
        <v>60</v>
      </c>
      <c r="I121" s="35"/>
      <c r="J121" s="35"/>
      <c r="K121" s="28"/>
      <c r="L121" s="38"/>
      <c r="M121" s="58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3"/>
      <c r="CT121" s="33"/>
      <c r="CU121" s="33"/>
      <c r="CV121" s="33"/>
      <c r="CW121" s="33"/>
      <c r="CX121" s="33"/>
      <c r="CY121" s="33"/>
      <c r="CZ121" s="33"/>
      <c r="DA121" s="33"/>
      <c r="DB121" s="33"/>
      <c r="DC121" s="33"/>
      <c r="DD121" s="33"/>
      <c r="DE121" s="33"/>
      <c r="DF121" s="33"/>
      <c r="DG121" s="33"/>
      <c r="DH121" s="33"/>
      <c r="DI121" s="33"/>
      <c r="DJ121" s="33"/>
      <c r="DK121" s="33"/>
      <c r="DL121" s="33"/>
      <c r="DM121" s="33"/>
      <c r="DN121" s="33"/>
      <c r="DO121" s="33"/>
      <c r="DP121" s="33"/>
      <c r="DQ121" s="33"/>
      <c r="DR121" s="33"/>
      <c r="DS121" s="33"/>
      <c r="DT121" s="33"/>
      <c r="DU121" s="33"/>
      <c r="DV121" s="33"/>
      <c r="DW121" s="33"/>
      <c r="DX121" s="33"/>
      <c r="DY121" s="33"/>
      <c r="DZ121" s="33"/>
      <c r="EA121" s="33"/>
      <c r="EB121" s="33"/>
      <c r="EC121" s="33"/>
      <c r="ED121" s="33"/>
      <c r="EE121" s="33"/>
      <c r="EF121" s="33"/>
      <c r="EG121" s="33"/>
      <c r="EH121" s="33"/>
      <c r="EI121" s="33"/>
      <c r="EJ121" s="33"/>
      <c r="EK121" s="33"/>
      <c r="EL121" s="33"/>
      <c r="EM121" s="33"/>
      <c r="EN121" s="33"/>
      <c r="EO121" s="33"/>
      <c r="EP121" s="33"/>
      <c r="EQ121" s="33"/>
      <c r="ER121" s="33"/>
      <c r="ES121" s="33"/>
      <c r="ET121" s="33"/>
      <c r="EU121" s="33"/>
      <c r="EV121" s="33"/>
      <c r="EW121" s="33"/>
      <c r="EX121" s="33"/>
      <c r="EY121" s="33"/>
      <c r="EZ121" s="33"/>
      <c r="FA121" s="33"/>
      <c r="FB121" s="33"/>
      <c r="FC121" s="33"/>
      <c r="FD121" s="33"/>
      <c r="FE121" s="33"/>
      <c r="FF121" s="33"/>
      <c r="FG121" s="33"/>
      <c r="FH121" s="33"/>
      <c r="FI121" s="33"/>
      <c r="FJ121" s="33"/>
      <c r="FK121" s="33"/>
      <c r="FL121" s="33"/>
      <c r="FM121" s="33"/>
      <c r="FN121" s="33"/>
      <c r="FO121" s="33"/>
      <c r="FP121" s="33"/>
      <c r="FQ121" s="33"/>
      <c r="FR121" s="33"/>
      <c r="FS121" s="33"/>
      <c r="FT121" s="33"/>
      <c r="FU121" s="33"/>
      <c r="FV121" s="33"/>
      <c r="FW121" s="33"/>
      <c r="FX121" s="33"/>
      <c r="FY121" s="33"/>
      <c r="FZ121" s="33"/>
      <c r="GA121" s="33"/>
      <c r="GB121" s="33"/>
      <c r="GC121" s="33"/>
      <c r="GD121" s="33"/>
      <c r="GE121" s="33"/>
      <c r="GF121" s="33"/>
      <c r="GG121" s="33"/>
      <c r="GH121" s="33"/>
      <c r="GI121" s="33"/>
      <c r="GJ121" s="33"/>
      <c r="GK121" s="33"/>
      <c r="GL121" s="33"/>
      <c r="GM121" s="33"/>
      <c r="GN121" s="33"/>
      <c r="GO121" s="33"/>
      <c r="GP121" s="33"/>
      <c r="GQ121" s="33"/>
      <c r="GR121" s="33"/>
      <c r="GS121" s="33"/>
      <c r="GT121" s="33"/>
      <c r="GU121" s="33"/>
      <c r="GV121" s="33"/>
      <c r="GW121" s="33"/>
      <c r="GX121" s="33"/>
      <c r="GY121" s="33"/>
      <c r="GZ121" s="33"/>
      <c r="HA121" s="33"/>
      <c r="HB121" s="33"/>
      <c r="HC121" s="33"/>
      <c r="HD121" s="33"/>
      <c r="HE121" s="33"/>
      <c r="HF121" s="33"/>
      <c r="HG121" s="33"/>
      <c r="HH121" s="33"/>
      <c r="HI121" s="33"/>
      <c r="HJ121" s="33"/>
      <c r="HK121" s="33"/>
      <c r="HL121" s="33"/>
      <c r="HM121" s="33"/>
      <c r="HN121" s="33"/>
      <c r="HO121" s="33"/>
      <c r="HP121" s="33"/>
      <c r="HQ121" s="33"/>
      <c r="HR121" s="33"/>
      <c r="HS121" s="33"/>
      <c r="HT121" s="33"/>
      <c r="HU121" s="33"/>
      <c r="HV121" s="33"/>
      <c r="HW121" s="33"/>
      <c r="HX121" s="33"/>
      <c r="HY121" s="33"/>
      <c r="HZ121" s="33"/>
      <c r="IA121" s="33"/>
      <c r="IB121" s="33"/>
      <c r="IC121" s="33"/>
      <c r="ID121" s="33"/>
      <c r="IE121" s="33"/>
      <c r="IF121" s="33"/>
    </row>
    <row r="122" spans="1:240" s="2" customFormat="1" ht="20.25" customHeight="1" x14ac:dyDescent="0.15">
      <c r="A122" s="10">
        <v>34</v>
      </c>
      <c r="B122" s="25" t="s">
        <v>169</v>
      </c>
      <c r="C122" s="11"/>
      <c r="D122" s="11"/>
      <c r="E122" s="10" t="s">
        <v>111</v>
      </c>
      <c r="F122" s="10">
        <v>5</v>
      </c>
      <c r="G122" s="70">
        <v>72</v>
      </c>
      <c r="H122" s="53">
        <f t="shared" si="5"/>
        <v>360</v>
      </c>
      <c r="I122" s="35"/>
      <c r="J122" s="35"/>
      <c r="K122" s="28"/>
      <c r="L122" s="38"/>
      <c r="M122" s="58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  <c r="CS122" s="33"/>
      <c r="CT122" s="33"/>
      <c r="CU122" s="33"/>
      <c r="CV122" s="33"/>
      <c r="CW122" s="33"/>
      <c r="CX122" s="33"/>
      <c r="CY122" s="33"/>
      <c r="CZ122" s="33"/>
      <c r="DA122" s="33"/>
      <c r="DB122" s="33"/>
      <c r="DC122" s="33"/>
      <c r="DD122" s="33"/>
      <c r="DE122" s="33"/>
      <c r="DF122" s="33"/>
      <c r="DG122" s="33"/>
      <c r="DH122" s="33"/>
      <c r="DI122" s="33"/>
      <c r="DJ122" s="33"/>
      <c r="DK122" s="33"/>
      <c r="DL122" s="33"/>
      <c r="DM122" s="33"/>
      <c r="DN122" s="33"/>
      <c r="DO122" s="33"/>
      <c r="DP122" s="33"/>
      <c r="DQ122" s="33"/>
      <c r="DR122" s="33"/>
      <c r="DS122" s="33"/>
      <c r="DT122" s="33"/>
      <c r="DU122" s="33"/>
      <c r="DV122" s="33"/>
      <c r="DW122" s="33"/>
      <c r="DX122" s="33"/>
      <c r="DY122" s="33"/>
      <c r="DZ122" s="33"/>
      <c r="EA122" s="33"/>
      <c r="EB122" s="33"/>
      <c r="EC122" s="33"/>
      <c r="ED122" s="33"/>
      <c r="EE122" s="33"/>
      <c r="EF122" s="33"/>
      <c r="EG122" s="33"/>
      <c r="EH122" s="33"/>
      <c r="EI122" s="33"/>
      <c r="EJ122" s="33"/>
      <c r="EK122" s="33"/>
      <c r="EL122" s="33"/>
      <c r="EM122" s="33"/>
      <c r="EN122" s="33"/>
      <c r="EO122" s="33"/>
      <c r="EP122" s="33"/>
      <c r="EQ122" s="33"/>
      <c r="ER122" s="33"/>
      <c r="ES122" s="33"/>
      <c r="ET122" s="33"/>
      <c r="EU122" s="33"/>
      <c r="EV122" s="33"/>
      <c r="EW122" s="33"/>
      <c r="EX122" s="33"/>
      <c r="EY122" s="33"/>
      <c r="EZ122" s="33"/>
      <c r="FA122" s="33"/>
      <c r="FB122" s="33"/>
      <c r="FC122" s="33"/>
      <c r="FD122" s="33"/>
      <c r="FE122" s="33"/>
      <c r="FF122" s="33"/>
      <c r="FG122" s="33"/>
      <c r="FH122" s="33"/>
      <c r="FI122" s="33"/>
      <c r="FJ122" s="33"/>
      <c r="FK122" s="33"/>
      <c r="FL122" s="33"/>
      <c r="FM122" s="33"/>
      <c r="FN122" s="33"/>
      <c r="FO122" s="33"/>
      <c r="FP122" s="33"/>
      <c r="FQ122" s="33"/>
      <c r="FR122" s="33"/>
      <c r="FS122" s="33"/>
      <c r="FT122" s="33"/>
      <c r="FU122" s="33"/>
      <c r="FV122" s="33"/>
      <c r="FW122" s="33"/>
      <c r="FX122" s="33"/>
      <c r="FY122" s="33"/>
      <c r="FZ122" s="33"/>
      <c r="GA122" s="33"/>
      <c r="GB122" s="33"/>
      <c r="GC122" s="33"/>
      <c r="GD122" s="33"/>
      <c r="GE122" s="33"/>
      <c r="GF122" s="33"/>
      <c r="GG122" s="33"/>
      <c r="GH122" s="33"/>
      <c r="GI122" s="33"/>
      <c r="GJ122" s="33"/>
      <c r="GK122" s="33"/>
      <c r="GL122" s="33"/>
      <c r="GM122" s="33"/>
      <c r="GN122" s="33"/>
      <c r="GO122" s="33"/>
      <c r="GP122" s="33"/>
      <c r="GQ122" s="33"/>
      <c r="GR122" s="33"/>
      <c r="GS122" s="33"/>
      <c r="GT122" s="33"/>
      <c r="GU122" s="33"/>
      <c r="GV122" s="33"/>
      <c r="GW122" s="33"/>
      <c r="GX122" s="33"/>
      <c r="GY122" s="33"/>
      <c r="GZ122" s="33"/>
      <c r="HA122" s="33"/>
      <c r="HB122" s="33"/>
      <c r="HC122" s="33"/>
      <c r="HD122" s="33"/>
      <c r="HE122" s="33"/>
      <c r="HF122" s="33"/>
      <c r="HG122" s="33"/>
      <c r="HH122" s="33"/>
      <c r="HI122" s="33"/>
      <c r="HJ122" s="33"/>
      <c r="HK122" s="33"/>
      <c r="HL122" s="33"/>
      <c r="HM122" s="33"/>
      <c r="HN122" s="33"/>
      <c r="HO122" s="33"/>
      <c r="HP122" s="33"/>
      <c r="HQ122" s="33"/>
      <c r="HR122" s="33"/>
      <c r="HS122" s="33"/>
      <c r="HT122" s="33"/>
      <c r="HU122" s="33"/>
      <c r="HV122" s="33"/>
      <c r="HW122" s="33"/>
      <c r="HX122" s="33"/>
      <c r="HY122" s="33"/>
      <c r="HZ122" s="33"/>
      <c r="IA122" s="33"/>
      <c r="IB122" s="33"/>
      <c r="IC122" s="33"/>
      <c r="ID122" s="33"/>
      <c r="IE122" s="33"/>
      <c r="IF122" s="33"/>
    </row>
    <row r="123" spans="1:240" s="2" customFormat="1" ht="20.25" customHeight="1" x14ac:dyDescent="0.15">
      <c r="A123" s="10">
        <v>35</v>
      </c>
      <c r="B123" s="25" t="s">
        <v>170</v>
      </c>
      <c r="C123" s="11"/>
      <c r="D123" s="11" t="s">
        <v>171</v>
      </c>
      <c r="E123" s="10" t="s">
        <v>76</v>
      </c>
      <c r="F123" s="10">
        <v>10</v>
      </c>
      <c r="G123" s="70">
        <v>12</v>
      </c>
      <c r="H123" s="53">
        <f t="shared" si="5"/>
        <v>120</v>
      </c>
      <c r="I123" s="35"/>
      <c r="J123" s="10"/>
      <c r="K123" s="28"/>
      <c r="L123" s="38"/>
      <c r="M123" s="58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  <c r="CQ123" s="33"/>
      <c r="CR123" s="33"/>
      <c r="CS123" s="33"/>
      <c r="CT123" s="33"/>
      <c r="CU123" s="33"/>
      <c r="CV123" s="33"/>
      <c r="CW123" s="33"/>
      <c r="CX123" s="33"/>
      <c r="CY123" s="33"/>
      <c r="CZ123" s="33"/>
      <c r="DA123" s="33"/>
      <c r="DB123" s="33"/>
      <c r="DC123" s="33"/>
      <c r="DD123" s="33"/>
      <c r="DE123" s="33"/>
      <c r="DF123" s="33"/>
      <c r="DG123" s="33"/>
      <c r="DH123" s="33"/>
      <c r="DI123" s="33"/>
      <c r="DJ123" s="33"/>
      <c r="DK123" s="33"/>
      <c r="DL123" s="33"/>
      <c r="DM123" s="33"/>
      <c r="DN123" s="33"/>
      <c r="DO123" s="33"/>
      <c r="DP123" s="33"/>
      <c r="DQ123" s="33"/>
      <c r="DR123" s="33"/>
      <c r="DS123" s="33"/>
      <c r="DT123" s="33"/>
      <c r="DU123" s="33"/>
      <c r="DV123" s="33"/>
      <c r="DW123" s="33"/>
      <c r="DX123" s="33"/>
      <c r="DY123" s="33"/>
      <c r="DZ123" s="33"/>
      <c r="EA123" s="33"/>
      <c r="EB123" s="33"/>
      <c r="EC123" s="33"/>
      <c r="ED123" s="33"/>
      <c r="EE123" s="33"/>
      <c r="EF123" s="33"/>
      <c r="EG123" s="33"/>
      <c r="EH123" s="33"/>
      <c r="EI123" s="33"/>
      <c r="EJ123" s="33"/>
      <c r="EK123" s="33"/>
      <c r="EL123" s="33"/>
      <c r="EM123" s="33"/>
      <c r="EN123" s="33"/>
      <c r="EO123" s="33"/>
      <c r="EP123" s="33"/>
      <c r="EQ123" s="33"/>
      <c r="ER123" s="33"/>
      <c r="ES123" s="33"/>
      <c r="ET123" s="33"/>
      <c r="EU123" s="33"/>
      <c r="EV123" s="33"/>
      <c r="EW123" s="33"/>
      <c r="EX123" s="33"/>
      <c r="EY123" s="33"/>
      <c r="EZ123" s="33"/>
      <c r="FA123" s="33"/>
      <c r="FB123" s="33"/>
      <c r="FC123" s="33"/>
      <c r="FD123" s="33"/>
      <c r="FE123" s="33"/>
      <c r="FF123" s="33"/>
      <c r="FG123" s="33"/>
      <c r="FH123" s="33"/>
      <c r="FI123" s="33"/>
      <c r="FJ123" s="33"/>
      <c r="FK123" s="33"/>
      <c r="FL123" s="33"/>
      <c r="FM123" s="33"/>
      <c r="FN123" s="33"/>
      <c r="FO123" s="33"/>
      <c r="FP123" s="33"/>
      <c r="FQ123" s="33"/>
      <c r="FR123" s="33"/>
      <c r="FS123" s="33"/>
      <c r="FT123" s="33"/>
      <c r="FU123" s="33"/>
      <c r="FV123" s="33"/>
      <c r="FW123" s="33"/>
      <c r="FX123" s="33"/>
      <c r="FY123" s="33"/>
      <c r="FZ123" s="33"/>
      <c r="GA123" s="33"/>
      <c r="GB123" s="33"/>
      <c r="GC123" s="33"/>
      <c r="GD123" s="33"/>
      <c r="GE123" s="33"/>
      <c r="GF123" s="33"/>
      <c r="GG123" s="33"/>
      <c r="GH123" s="33"/>
      <c r="GI123" s="33"/>
      <c r="GJ123" s="33"/>
      <c r="GK123" s="33"/>
      <c r="GL123" s="33"/>
      <c r="GM123" s="33"/>
      <c r="GN123" s="33"/>
      <c r="GO123" s="33"/>
      <c r="GP123" s="33"/>
      <c r="GQ123" s="33"/>
      <c r="GR123" s="33"/>
      <c r="GS123" s="33"/>
      <c r="GT123" s="33"/>
      <c r="GU123" s="33"/>
      <c r="GV123" s="33"/>
      <c r="GW123" s="33"/>
      <c r="GX123" s="33"/>
      <c r="GY123" s="33"/>
      <c r="GZ123" s="33"/>
      <c r="HA123" s="33"/>
      <c r="HB123" s="33"/>
      <c r="HC123" s="33"/>
      <c r="HD123" s="33"/>
      <c r="HE123" s="33"/>
      <c r="HF123" s="33"/>
      <c r="HG123" s="33"/>
      <c r="HH123" s="33"/>
      <c r="HI123" s="33"/>
      <c r="HJ123" s="33"/>
      <c r="HK123" s="33"/>
      <c r="HL123" s="33"/>
      <c r="HM123" s="33"/>
      <c r="HN123" s="33"/>
      <c r="HO123" s="33"/>
      <c r="HP123" s="33"/>
      <c r="HQ123" s="33"/>
      <c r="HR123" s="33"/>
      <c r="HS123" s="33"/>
      <c r="HT123" s="33"/>
      <c r="HU123" s="33"/>
      <c r="HV123" s="33"/>
      <c r="HW123" s="33"/>
      <c r="HX123" s="33"/>
      <c r="HY123" s="33"/>
      <c r="HZ123" s="33"/>
      <c r="IA123" s="33"/>
      <c r="IB123" s="33"/>
      <c r="IC123" s="33"/>
      <c r="ID123" s="33"/>
      <c r="IE123" s="33"/>
      <c r="IF123" s="33"/>
    </row>
    <row r="124" spans="1:240" s="2" customFormat="1" ht="20.25" customHeight="1" x14ac:dyDescent="0.15">
      <c r="A124" s="10">
        <v>36</v>
      </c>
      <c r="B124" s="25" t="s">
        <v>172</v>
      </c>
      <c r="C124" s="11"/>
      <c r="D124" s="11"/>
      <c r="E124" s="10" t="s">
        <v>173</v>
      </c>
      <c r="F124" s="10">
        <v>2</v>
      </c>
      <c r="G124" s="70">
        <v>48</v>
      </c>
      <c r="H124" s="53">
        <f t="shared" si="5"/>
        <v>96</v>
      </c>
      <c r="I124" s="35"/>
      <c r="J124" s="10"/>
      <c r="K124" s="28"/>
      <c r="L124" s="38"/>
      <c r="M124" s="58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  <c r="CH124" s="33"/>
      <c r="CI124" s="33"/>
      <c r="CJ124" s="33"/>
      <c r="CK124" s="33"/>
      <c r="CL124" s="33"/>
      <c r="CM124" s="33"/>
      <c r="CN124" s="33"/>
      <c r="CO124" s="33"/>
      <c r="CP124" s="33"/>
      <c r="CQ124" s="33"/>
      <c r="CR124" s="33"/>
      <c r="CS124" s="33"/>
      <c r="CT124" s="33"/>
      <c r="CU124" s="33"/>
      <c r="CV124" s="33"/>
      <c r="CW124" s="33"/>
      <c r="CX124" s="33"/>
      <c r="CY124" s="33"/>
      <c r="CZ124" s="33"/>
      <c r="DA124" s="33"/>
      <c r="DB124" s="33"/>
      <c r="DC124" s="33"/>
      <c r="DD124" s="33"/>
      <c r="DE124" s="33"/>
      <c r="DF124" s="33"/>
      <c r="DG124" s="33"/>
      <c r="DH124" s="33"/>
      <c r="DI124" s="33"/>
      <c r="DJ124" s="33"/>
      <c r="DK124" s="33"/>
      <c r="DL124" s="33"/>
      <c r="DM124" s="33"/>
      <c r="DN124" s="33"/>
      <c r="DO124" s="33"/>
      <c r="DP124" s="33"/>
      <c r="DQ124" s="33"/>
      <c r="DR124" s="33"/>
      <c r="DS124" s="33"/>
      <c r="DT124" s="33"/>
      <c r="DU124" s="33"/>
      <c r="DV124" s="33"/>
      <c r="DW124" s="33"/>
      <c r="DX124" s="33"/>
      <c r="DY124" s="33"/>
      <c r="DZ124" s="33"/>
      <c r="EA124" s="33"/>
      <c r="EB124" s="33"/>
      <c r="EC124" s="33"/>
      <c r="ED124" s="33"/>
      <c r="EE124" s="33"/>
      <c r="EF124" s="33"/>
      <c r="EG124" s="33"/>
      <c r="EH124" s="33"/>
      <c r="EI124" s="33"/>
      <c r="EJ124" s="33"/>
      <c r="EK124" s="33"/>
      <c r="EL124" s="33"/>
      <c r="EM124" s="33"/>
      <c r="EN124" s="33"/>
      <c r="EO124" s="33"/>
      <c r="EP124" s="33"/>
      <c r="EQ124" s="33"/>
      <c r="ER124" s="33"/>
      <c r="ES124" s="33"/>
      <c r="ET124" s="33"/>
      <c r="EU124" s="33"/>
      <c r="EV124" s="33"/>
      <c r="EW124" s="33"/>
      <c r="EX124" s="33"/>
      <c r="EY124" s="33"/>
      <c r="EZ124" s="33"/>
      <c r="FA124" s="33"/>
      <c r="FB124" s="33"/>
      <c r="FC124" s="33"/>
      <c r="FD124" s="33"/>
      <c r="FE124" s="33"/>
      <c r="FF124" s="33"/>
      <c r="FG124" s="33"/>
      <c r="FH124" s="33"/>
      <c r="FI124" s="33"/>
      <c r="FJ124" s="33"/>
      <c r="FK124" s="33"/>
      <c r="FL124" s="33"/>
      <c r="FM124" s="33"/>
      <c r="FN124" s="33"/>
      <c r="FO124" s="33"/>
      <c r="FP124" s="33"/>
      <c r="FQ124" s="33"/>
      <c r="FR124" s="33"/>
      <c r="FS124" s="33"/>
      <c r="FT124" s="33"/>
      <c r="FU124" s="33"/>
      <c r="FV124" s="33"/>
      <c r="FW124" s="33"/>
      <c r="FX124" s="33"/>
      <c r="FY124" s="33"/>
      <c r="FZ124" s="33"/>
      <c r="GA124" s="33"/>
      <c r="GB124" s="33"/>
      <c r="GC124" s="33"/>
      <c r="GD124" s="33"/>
      <c r="GE124" s="33"/>
      <c r="GF124" s="33"/>
      <c r="GG124" s="33"/>
      <c r="GH124" s="33"/>
      <c r="GI124" s="33"/>
      <c r="GJ124" s="33"/>
      <c r="GK124" s="33"/>
      <c r="GL124" s="33"/>
      <c r="GM124" s="33"/>
      <c r="GN124" s="33"/>
      <c r="GO124" s="33"/>
      <c r="GP124" s="33"/>
      <c r="GQ124" s="33"/>
      <c r="GR124" s="33"/>
      <c r="GS124" s="33"/>
      <c r="GT124" s="33"/>
      <c r="GU124" s="33"/>
      <c r="GV124" s="33"/>
      <c r="GW124" s="33"/>
      <c r="GX124" s="33"/>
      <c r="GY124" s="33"/>
      <c r="GZ124" s="33"/>
      <c r="HA124" s="33"/>
      <c r="HB124" s="33"/>
      <c r="HC124" s="33"/>
      <c r="HD124" s="33"/>
      <c r="HE124" s="33"/>
      <c r="HF124" s="33"/>
      <c r="HG124" s="33"/>
      <c r="HH124" s="33"/>
      <c r="HI124" s="33"/>
      <c r="HJ124" s="33"/>
      <c r="HK124" s="33"/>
      <c r="HL124" s="33"/>
      <c r="HM124" s="33"/>
      <c r="HN124" s="33"/>
      <c r="HO124" s="33"/>
      <c r="HP124" s="33"/>
      <c r="HQ124" s="33"/>
      <c r="HR124" s="33"/>
      <c r="HS124" s="33"/>
      <c r="HT124" s="33"/>
      <c r="HU124" s="33"/>
      <c r="HV124" s="33"/>
      <c r="HW124" s="33"/>
      <c r="HX124" s="33"/>
      <c r="HY124" s="33"/>
      <c r="HZ124" s="33"/>
      <c r="IA124" s="33"/>
      <c r="IB124" s="33"/>
      <c r="IC124" s="33"/>
      <c r="ID124" s="33"/>
      <c r="IE124" s="33"/>
      <c r="IF124" s="33"/>
    </row>
    <row r="125" spans="1:240" s="2" customFormat="1" ht="20.25" customHeight="1" x14ac:dyDescent="0.15">
      <c r="A125" s="10">
        <v>37</v>
      </c>
      <c r="B125" s="25" t="s">
        <v>174</v>
      </c>
      <c r="C125" s="11"/>
      <c r="D125" s="11" t="s">
        <v>175</v>
      </c>
      <c r="E125" s="10" t="s">
        <v>76</v>
      </c>
      <c r="F125" s="10">
        <v>2</v>
      </c>
      <c r="G125" s="70">
        <v>8</v>
      </c>
      <c r="H125" s="53">
        <f t="shared" si="5"/>
        <v>16</v>
      </c>
      <c r="I125" s="35"/>
      <c r="J125" s="10"/>
      <c r="K125" s="28"/>
      <c r="L125" s="38"/>
      <c r="M125" s="58"/>
    </row>
    <row r="126" spans="1:240" s="2" customFormat="1" ht="20.25" customHeight="1" x14ac:dyDescent="0.15">
      <c r="A126" s="10">
        <v>38</v>
      </c>
      <c r="B126" s="25" t="s">
        <v>176</v>
      </c>
      <c r="C126" s="11"/>
      <c r="D126" s="11" t="s">
        <v>177</v>
      </c>
      <c r="E126" s="10" t="s">
        <v>76</v>
      </c>
      <c r="F126" s="10">
        <v>10</v>
      </c>
      <c r="G126" s="70">
        <v>6</v>
      </c>
      <c r="H126" s="53">
        <f t="shared" ref="H126:H178" si="6">F126*G126</f>
        <v>60</v>
      </c>
      <c r="I126" s="35"/>
      <c r="J126" s="10"/>
      <c r="K126" s="28"/>
      <c r="L126" s="38"/>
      <c r="M126" s="58"/>
    </row>
    <row r="127" spans="1:240" s="2" customFormat="1" ht="20.25" customHeight="1" x14ac:dyDescent="0.15">
      <c r="A127" s="10">
        <v>39</v>
      </c>
      <c r="B127" s="41" t="s">
        <v>236</v>
      </c>
      <c r="C127" s="83"/>
      <c r="D127" s="15" t="s">
        <v>234</v>
      </c>
      <c r="E127" s="17" t="s">
        <v>233</v>
      </c>
      <c r="F127" s="17">
        <v>1</v>
      </c>
      <c r="G127" s="71">
        <v>4715</v>
      </c>
      <c r="H127" s="54">
        <f t="shared" si="6"/>
        <v>4715</v>
      </c>
      <c r="I127" s="43"/>
      <c r="J127" s="84"/>
      <c r="K127" s="59"/>
      <c r="L127" s="38"/>
      <c r="M127" s="58"/>
    </row>
    <row r="128" spans="1:240" s="2" customFormat="1" ht="20.25" customHeight="1" x14ac:dyDescent="0.15">
      <c r="A128" s="10">
        <v>40</v>
      </c>
      <c r="B128" s="41" t="s">
        <v>235</v>
      </c>
      <c r="C128" s="83"/>
      <c r="D128" s="15" t="s">
        <v>234</v>
      </c>
      <c r="E128" s="17" t="s">
        <v>233</v>
      </c>
      <c r="F128" s="17">
        <v>1</v>
      </c>
      <c r="G128" s="71">
        <v>4004</v>
      </c>
      <c r="H128" s="54">
        <f t="shared" si="6"/>
        <v>4004</v>
      </c>
      <c r="I128" s="43"/>
      <c r="J128" s="84"/>
      <c r="K128" s="59"/>
      <c r="L128" s="38"/>
      <c r="M128" s="58"/>
    </row>
    <row r="129" spans="1:13" s="2" customFormat="1" ht="20.25" customHeight="1" x14ac:dyDescent="0.15">
      <c r="A129" s="10">
        <v>41</v>
      </c>
      <c r="B129" s="55" t="s">
        <v>178</v>
      </c>
      <c r="C129" s="56"/>
      <c r="D129" s="11" t="s">
        <v>179</v>
      </c>
      <c r="E129" s="11" t="s">
        <v>76</v>
      </c>
      <c r="F129" s="11">
        <v>2</v>
      </c>
      <c r="G129" s="70">
        <v>140</v>
      </c>
      <c r="H129" s="70">
        <v>280</v>
      </c>
      <c r="I129" s="36"/>
      <c r="J129" s="36"/>
      <c r="K129" s="28"/>
      <c r="L129" s="38"/>
      <c r="M129" s="58"/>
    </row>
    <row r="130" spans="1:13" s="2" customFormat="1" ht="20.25" customHeight="1" x14ac:dyDescent="0.15">
      <c r="A130" s="10">
        <v>42</v>
      </c>
      <c r="B130" s="55" t="s">
        <v>178</v>
      </c>
      <c r="C130" s="56"/>
      <c r="D130" s="11" t="s">
        <v>180</v>
      </c>
      <c r="E130" s="11" t="s">
        <v>76</v>
      </c>
      <c r="F130" s="11">
        <v>2</v>
      </c>
      <c r="G130" s="70">
        <v>140</v>
      </c>
      <c r="H130" s="70">
        <v>280</v>
      </c>
      <c r="I130" s="36"/>
      <c r="J130" s="36"/>
      <c r="K130" s="28"/>
      <c r="L130" s="38"/>
      <c r="M130" s="58"/>
    </row>
    <row r="131" spans="1:13" s="2" customFormat="1" ht="20.25" customHeight="1" x14ac:dyDescent="0.15">
      <c r="A131" s="10">
        <v>43</v>
      </c>
      <c r="B131" s="55" t="s">
        <v>181</v>
      </c>
      <c r="C131" s="56"/>
      <c r="D131" s="11"/>
      <c r="E131" s="11" t="s">
        <v>182</v>
      </c>
      <c r="F131" s="11">
        <v>5</v>
      </c>
      <c r="G131" s="70">
        <v>6</v>
      </c>
      <c r="H131" s="70">
        <f t="shared" si="6"/>
        <v>30</v>
      </c>
      <c r="I131" s="36"/>
      <c r="J131" s="36"/>
      <c r="K131" s="28"/>
      <c r="L131" s="38"/>
      <c r="M131" s="58"/>
    </row>
    <row r="132" spans="1:13" s="2" customFormat="1" ht="20.25" customHeight="1" x14ac:dyDescent="0.15">
      <c r="A132" s="10">
        <v>44</v>
      </c>
      <c r="B132" s="55" t="s">
        <v>183</v>
      </c>
      <c r="C132" s="56"/>
      <c r="D132" s="11"/>
      <c r="E132" s="11" t="s">
        <v>114</v>
      </c>
      <c r="F132" s="11">
        <v>6</v>
      </c>
      <c r="G132" s="70">
        <v>8</v>
      </c>
      <c r="H132" s="70">
        <f t="shared" si="6"/>
        <v>48</v>
      </c>
      <c r="I132" s="36"/>
      <c r="J132" s="36"/>
      <c r="K132" s="28"/>
      <c r="L132" s="38"/>
      <c r="M132" s="58"/>
    </row>
    <row r="133" spans="1:13" s="2" customFormat="1" ht="20.25" customHeight="1" x14ac:dyDescent="0.15">
      <c r="A133" s="10">
        <v>45</v>
      </c>
      <c r="B133" s="55" t="s">
        <v>184</v>
      </c>
      <c r="C133" s="56"/>
      <c r="D133" s="11"/>
      <c r="E133" s="11" t="s">
        <v>76</v>
      </c>
      <c r="F133" s="11">
        <v>1</v>
      </c>
      <c r="G133" s="70">
        <v>18</v>
      </c>
      <c r="H133" s="70">
        <f t="shared" si="6"/>
        <v>18</v>
      </c>
      <c r="I133" s="36"/>
      <c r="J133" s="36"/>
      <c r="K133" s="28"/>
      <c r="L133" s="38"/>
      <c r="M133" s="58"/>
    </row>
    <row r="134" spans="1:13" s="2" customFormat="1" ht="20.25" customHeight="1" x14ac:dyDescent="0.15">
      <c r="A134" s="10">
        <v>46</v>
      </c>
      <c r="B134" s="55" t="s">
        <v>185</v>
      </c>
      <c r="C134" s="56"/>
      <c r="D134" s="11"/>
      <c r="E134" s="11" t="s">
        <v>106</v>
      </c>
      <c r="F134" s="11">
        <v>40</v>
      </c>
      <c r="G134" s="70">
        <v>5</v>
      </c>
      <c r="H134" s="70">
        <f t="shared" si="6"/>
        <v>200</v>
      </c>
      <c r="I134" s="36"/>
      <c r="J134" s="36"/>
      <c r="K134" s="28"/>
      <c r="L134" s="38"/>
      <c r="M134" s="58"/>
    </row>
    <row r="135" spans="1:13" s="2" customFormat="1" ht="20.25" customHeight="1" x14ac:dyDescent="0.15">
      <c r="A135" s="10">
        <v>47</v>
      </c>
      <c r="B135" s="55" t="s">
        <v>186</v>
      </c>
      <c r="C135" s="56"/>
      <c r="D135" s="56" t="s">
        <v>187</v>
      </c>
      <c r="E135" s="11" t="s">
        <v>76</v>
      </c>
      <c r="F135" s="11">
        <v>10</v>
      </c>
      <c r="G135" s="70">
        <v>3</v>
      </c>
      <c r="H135" s="70">
        <f t="shared" si="6"/>
        <v>30</v>
      </c>
      <c r="I135" s="36"/>
      <c r="J135" s="36"/>
      <c r="K135" s="28"/>
      <c r="L135" s="38"/>
      <c r="M135" s="58"/>
    </row>
    <row r="136" spans="1:13" s="2" customFormat="1" ht="20.25" customHeight="1" x14ac:dyDescent="0.15">
      <c r="A136" s="10">
        <v>48</v>
      </c>
      <c r="B136" s="55" t="s">
        <v>188</v>
      </c>
      <c r="C136" s="56"/>
      <c r="D136" s="56" t="s">
        <v>189</v>
      </c>
      <c r="E136" s="11" t="s">
        <v>76</v>
      </c>
      <c r="F136" s="11">
        <v>10</v>
      </c>
      <c r="G136" s="70">
        <v>4</v>
      </c>
      <c r="H136" s="70">
        <f t="shared" si="6"/>
        <v>40</v>
      </c>
      <c r="I136" s="36"/>
      <c r="J136" s="36"/>
      <c r="K136" s="28"/>
      <c r="L136" s="38"/>
      <c r="M136" s="58"/>
    </row>
    <row r="137" spans="1:13" s="2" customFormat="1" ht="20.25" customHeight="1" x14ac:dyDescent="0.15">
      <c r="A137" s="10">
        <v>49</v>
      </c>
      <c r="B137" s="55" t="s">
        <v>190</v>
      </c>
      <c r="C137" s="56"/>
      <c r="D137" s="56" t="s">
        <v>191</v>
      </c>
      <c r="E137" s="11" t="s">
        <v>76</v>
      </c>
      <c r="F137" s="11">
        <v>1</v>
      </c>
      <c r="G137" s="70">
        <v>350</v>
      </c>
      <c r="H137" s="70">
        <f t="shared" si="6"/>
        <v>350</v>
      </c>
      <c r="I137" s="36"/>
      <c r="J137" s="36"/>
      <c r="K137" s="28"/>
      <c r="L137" s="38"/>
      <c r="M137" s="58"/>
    </row>
    <row r="138" spans="1:13" s="2" customFormat="1" ht="20.25" customHeight="1" x14ac:dyDescent="0.15">
      <c r="A138" s="10">
        <v>50</v>
      </c>
      <c r="B138" s="55" t="s">
        <v>192</v>
      </c>
      <c r="C138" s="11"/>
      <c r="D138" s="62" t="s">
        <v>193</v>
      </c>
      <c r="E138" s="62" t="s">
        <v>76</v>
      </c>
      <c r="F138" s="62">
        <v>1</v>
      </c>
      <c r="G138" s="70">
        <v>119</v>
      </c>
      <c r="H138" s="70">
        <f t="shared" si="6"/>
        <v>119</v>
      </c>
      <c r="I138" s="35"/>
      <c r="J138" s="35"/>
      <c r="K138" s="28"/>
      <c r="L138" s="38"/>
      <c r="M138" s="58"/>
    </row>
    <row r="139" spans="1:13" s="2" customFormat="1" ht="20.25" customHeight="1" x14ac:dyDescent="0.15">
      <c r="A139" s="10">
        <v>51</v>
      </c>
      <c r="B139" s="55" t="s">
        <v>109</v>
      </c>
      <c r="C139" s="11"/>
      <c r="D139" s="11" t="s">
        <v>110</v>
      </c>
      <c r="E139" s="11" t="s">
        <v>111</v>
      </c>
      <c r="F139" s="11">
        <v>1</v>
      </c>
      <c r="G139" s="70">
        <v>31.2</v>
      </c>
      <c r="H139" s="70">
        <f t="shared" si="6"/>
        <v>31.2</v>
      </c>
      <c r="I139" s="35"/>
      <c r="J139" s="35"/>
      <c r="K139" s="28"/>
      <c r="L139" s="38"/>
      <c r="M139" s="58"/>
    </row>
    <row r="140" spans="1:13" s="2" customFormat="1" ht="20.25" customHeight="1" x14ac:dyDescent="0.15">
      <c r="A140" s="10">
        <v>52</v>
      </c>
      <c r="B140" s="55" t="s">
        <v>194</v>
      </c>
      <c r="C140" s="11"/>
      <c r="D140" s="11" t="s">
        <v>195</v>
      </c>
      <c r="E140" s="11" t="s">
        <v>173</v>
      </c>
      <c r="F140" s="11">
        <v>5</v>
      </c>
      <c r="G140" s="70">
        <v>18</v>
      </c>
      <c r="H140" s="72">
        <f t="shared" si="6"/>
        <v>90</v>
      </c>
      <c r="I140" s="35"/>
      <c r="J140" s="35"/>
      <c r="K140" s="28"/>
      <c r="L140" s="38"/>
      <c r="M140" s="58"/>
    </row>
    <row r="141" spans="1:13" s="2" customFormat="1" ht="20.25" customHeight="1" x14ac:dyDescent="0.15">
      <c r="A141" s="10">
        <v>53</v>
      </c>
      <c r="B141" s="55" t="s">
        <v>196</v>
      </c>
      <c r="C141" s="11"/>
      <c r="D141" s="11" t="s">
        <v>197</v>
      </c>
      <c r="E141" s="11" t="s">
        <v>173</v>
      </c>
      <c r="F141" s="11">
        <v>3</v>
      </c>
      <c r="G141" s="70">
        <v>39.6</v>
      </c>
      <c r="H141" s="72">
        <f t="shared" si="6"/>
        <v>118.80000000000001</v>
      </c>
      <c r="I141" s="35"/>
      <c r="J141" s="35"/>
      <c r="K141" s="28"/>
      <c r="L141" s="38"/>
      <c r="M141" s="58"/>
    </row>
    <row r="142" spans="1:13" s="2" customFormat="1" ht="20.25" customHeight="1" x14ac:dyDescent="0.15">
      <c r="A142" s="10">
        <v>54</v>
      </c>
      <c r="B142" s="55" t="s">
        <v>118</v>
      </c>
      <c r="C142" s="11"/>
      <c r="D142" s="11" t="s">
        <v>119</v>
      </c>
      <c r="E142" s="11" t="s">
        <v>120</v>
      </c>
      <c r="F142" s="11">
        <v>5</v>
      </c>
      <c r="G142" s="70">
        <v>8</v>
      </c>
      <c r="H142" s="72">
        <f t="shared" si="6"/>
        <v>40</v>
      </c>
      <c r="I142" s="35"/>
      <c r="J142" s="35"/>
      <c r="K142" s="28"/>
      <c r="L142" s="38"/>
      <c r="M142" s="58"/>
    </row>
    <row r="143" spans="1:13" s="2" customFormat="1" ht="20.25" customHeight="1" x14ac:dyDescent="0.15">
      <c r="A143" s="10">
        <v>55</v>
      </c>
      <c r="B143" s="55" t="s">
        <v>126</v>
      </c>
      <c r="C143" s="11"/>
      <c r="D143" s="11" t="s">
        <v>127</v>
      </c>
      <c r="E143" s="11" t="s">
        <v>58</v>
      </c>
      <c r="F143" s="11">
        <v>5</v>
      </c>
      <c r="G143" s="70">
        <v>18</v>
      </c>
      <c r="H143" s="72">
        <f t="shared" si="6"/>
        <v>90</v>
      </c>
      <c r="I143" s="35"/>
      <c r="J143" s="35"/>
      <c r="K143" s="28"/>
      <c r="L143" s="38"/>
      <c r="M143" s="58"/>
    </row>
    <row r="144" spans="1:13" s="2" customFormat="1" ht="20.25" customHeight="1" x14ac:dyDescent="0.15">
      <c r="A144" s="10">
        <v>56</v>
      </c>
      <c r="B144" s="55" t="s">
        <v>198</v>
      </c>
      <c r="C144" s="11"/>
      <c r="D144" s="11" t="s">
        <v>77</v>
      </c>
      <c r="E144" s="11" t="s">
        <v>84</v>
      </c>
      <c r="F144" s="11">
        <v>5</v>
      </c>
      <c r="G144" s="70">
        <v>4.2</v>
      </c>
      <c r="H144" s="72">
        <f t="shared" si="6"/>
        <v>21</v>
      </c>
      <c r="I144" s="35"/>
      <c r="J144" s="35"/>
      <c r="K144" s="28"/>
      <c r="L144" s="38"/>
      <c r="M144" s="58"/>
    </row>
    <row r="145" spans="1:13" s="2" customFormat="1" ht="20.25" customHeight="1" x14ac:dyDescent="0.15">
      <c r="A145" s="10">
        <v>57</v>
      </c>
      <c r="B145" s="55" t="s">
        <v>199</v>
      </c>
      <c r="C145" s="11"/>
      <c r="D145" s="11" t="s">
        <v>200</v>
      </c>
      <c r="E145" s="11" t="s">
        <v>111</v>
      </c>
      <c r="F145" s="11">
        <v>2</v>
      </c>
      <c r="G145" s="70">
        <v>37.200000000000003</v>
      </c>
      <c r="H145" s="72">
        <f t="shared" si="6"/>
        <v>74.400000000000006</v>
      </c>
      <c r="I145" s="35"/>
      <c r="J145" s="35"/>
      <c r="K145" s="28"/>
      <c r="L145" s="38"/>
      <c r="M145" s="58"/>
    </row>
    <row r="146" spans="1:13" s="2" customFormat="1" ht="20.25" customHeight="1" x14ac:dyDescent="0.15">
      <c r="A146" s="10">
        <v>58</v>
      </c>
      <c r="B146" s="55" t="s">
        <v>132</v>
      </c>
      <c r="C146" s="11" t="s">
        <v>133</v>
      </c>
      <c r="D146" s="11" t="s">
        <v>134</v>
      </c>
      <c r="E146" s="11" t="s">
        <v>135</v>
      </c>
      <c r="F146" s="11">
        <v>5</v>
      </c>
      <c r="G146" s="70">
        <v>50.4</v>
      </c>
      <c r="H146" s="72">
        <f t="shared" si="6"/>
        <v>252</v>
      </c>
      <c r="I146" s="35"/>
      <c r="J146" s="35"/>
      <c r="K146" s="28"/>
      <c r="L146" s="38"/>
      <c r="M146" s="58"/>
    </row>
    <row r="147" spans="1:13" s="2" customFormat="1" ht="30" customHeight="1" x14ac:dyDescent="0.15">
      <c r="A147" s="10">
        <v>59</v>
      </c>
      <c r="B147" s="55" t="s">
        <v>141</v>
      </c>
      <c r="C147" s="11"/>
      <c r="D147" s="11" t="s">
        <v>142</v>
      </c>
      <c r="E147" s="11" t="s">
        <v>58</v>
      </c>
      <c r="F147" s="11">
        <v>5</v>
      </c>
      <c r="G147" s="70">
        <v>84</v>
      </c>
      <c r="H147" s="72">
        <f t="shared" si="6"/>
        <v>420</v>
      </c>
      <c r="I147" s="35"/>
      <c r="J147" s="35"/>
      <c r="K147" s="28"/>
      <c r="L147" s="38"/>
      <c r="M147" s="58"/>
    </row>
    <row r="148" spans="1:13" s="2" customFormat="1" ht="20.25" customHeight="1" x14ac:dyDescent="0.15">
      <c r="A148" s="10">
        <v>60</v>
      </c>
      <c r="B148" s="55" t="s">
        <v>141</v>
      </c>
      <c r="C148" s="11"/>
      <c r="D148" s="11" t="s">
        <v>143</v>
      </c>
      <c r="E148" s="11" t="s">
        <v>58</v>
      </c>
      <c r="F148" s="11">
        <v>5</v>
      </c>
      <c r="G148" s="70">
        <v>60</v>
      </c>
      <c r="H148" s="72">
        <f t="shared" si="6"/>
        <v>300</v>
      </c>
      <c r="I148" s="35"/>
      <c r="J148" s="35"/>
      <c r="K148" s="28"/>
      <c r="L148" s="38"/>
      <c r="M148" s="58"/>
    </row>
    <row r="149" spans="1:13" s="2" customFormat="1" ht="20.25" customHeight="1" x14ac:dyDescent="0.15">
      <c r="A149" s="10">
        <v>61</v>
      </c>
      <c r="B149" s="55" t="s">
        <v>144</v>
      </c>
      <c r="C149" s="11"/>
      <c r="D149" s="11" t="s">
        <v>146</v>
      </c>
      <c r="E149" s="11" t="s">
        <v>58</v>
      </c>
      <c r="F149" s="11">
        <v>4</v>
      </c>
      <c r="G149" s="70">
        <v>114</v>
      </c>
      <c r="H149" s="72">
        <f t="shared" si="6"/>
        <v>456</v>
      </c>
      <c r="I149" s="35"/>
      <c r="J149" s="35"/>
      <c r="K149" s="28"/>
      <c r="L149" s="38"/>
      <c r="M149" s="58"/>
    </row>
    <row r="150" spans="1:13" s="2" customFormat="1" ht="20.25" customHeight="1" x14ac:dyDescent="0.15">
      <c r="A150" s="10">
        <v>62</v>
      </c>
      <c r="B150" s="55" t="s">
        <v>162</v>
      </c>
      <c r="C150" s="11"/>
      <c r="D150" s="11" t="s">
        <v>163</v>
      </c>
      <c r="E150" s="11" t="s">
        <v>58</v>
      </c>
      <c r="F150" s="11">
        <v>50</v>
      </c>
      <c r="G150" s="70">
        <v>6</v>
      </c>
      <c r="H150" s="72">
        <f t="shared" si="6"/>
        <v>300</v>
      </c>
      <c r="I150" s="35"/>
      <c r="J150" s="35"/>
      <c r="K150" s="28"/>
      <c r="L150" s="38"/>
      <c r="M150" s="58"/>
    </row>
    <row r="151" spans="1:13" s="2" customFormat="1" ht="20.25" customHeight="1" x14ac:dyDescent="0.15">
      <c r="A151" s="10">
        <v>63</v>
      </c>
      <c r="B151" s="55" t="s">
        <v>169</v>
      </c>
      <c r="C151" s="11"/>
      <c r="D151" s="11"/>
      <c r="E151" s="11" t="s">
        <v>111</v>
      </c>
      <c r="F151" s="11">
        <v>5</v>
      </c>
      <c r="G151" s="70">
        <v>72</v>
      </c>
      <c r="H151" s="72">
        <f t="shared" si="6"/>
        <v>360</v>
      </c>
      <c r="I151" s="35"/>
      <c r="J151" s="35"/>
      <c r="K151" s="28"/>
      <c r="L151" s="38"/>
      <c r="M151" s="58"/>
    </row>
    <row r="152" spans="1:13" s="2" customFormat="1" ht="20.25" customHeight="1" x14ac:dyDescent="0.15">
      <c r="A152" s="10">
        <v>64</v>
      </c>
      <c r="B152" s="55" t="s">
        <v>201</v>
      </c>
      <c r="C152" s="55"/>
      <c r="D152" s="11" t="s">
        <v>202</v>
      </c>
      <c r="E152" s="11" t="s">
        <v>84</v>
      </c>
      <c r="F152" s="11">
        <v>1</v>
      </c>
      <c r="G152" s="70">
        <v>276</v>
      </c>
      <c r="H152" s="72">
        <f t="shared" si="6"/>
        <v>276</v>
      </c>
      <c r="I152" s="35"/>
      <c r="J152" s="35"/>
      <c r="K152" s="28"/>
      <c r="L152" s="38"/>
      <c r="M152" s="58"/>
    </row>
    <row r="153" spans="1:13" s="2" customFormat="1" ht="20.25" customHeight="1" x14ac:dyDescent="0.15">
      <c r="A153" s="10">
        <v>65</v>
      </c>
      <c r="B153" s="55" t="s">
        <v>203</v>
      </c>
      <c r="C153" s="11"/>
      <c r="D153" s="11" t="s">
        <v>204</v>
      </c>
      <c r="E153" s="11" t="s">
        <v>205</v>
      </c>
      <c r="F153" s="11">
        <v>5</v>
      </c>
      <c r="G153" s="70">
        <v>46.8</v>
      </c>
      <c r="H153" s="72">
        <f t="shared" si="6"/>
        <v>234</v>
      </c>
      <c r="I153" s="35"/>
      <c r="J153" s="10"/>
      <c r="K153" s="28"/>
      <c r="L153" s="38"/>
      <c r="M153" s="58"/>
    </row>
    <row r="154" spans="1:13" s="2" customFormat="1" ht="20.25" customHeight="1" x14ac:dyDescent="0.15">
      <c r="A154" s="10">
        <v>66</v>
      </c>
      <c r="B154" s="67" t="s">
        <v>206</v>
      </c>
      <c r="C154" s="62" t="s">
        <v>116</v>
      </c>
      <c r="D154" s="62" t="s">
        <v>207</v>
      </c>
      <c r="E154" s="62" t="s">
        <v>111</v>
      </c>
      <c r="F154" s="62">
        <v>10</v>
      </c>
      <c r="G154" s="74">
        <v>40</v>
      </c>
      <c r="H154" s="72">
        <f t="shared" si="6"/>
        <v>400</v>
      </c>
      <c r="I154" s="73"/>
      <c r="J154" s="28"/>
      <c r="K154" s="28"/>
      <c r="L154" s="38"/>
      <c r="M154" s="58"/>
    </row>
    <row r="155" spans="1:13" s="2" customFormat="1" ht="20.25" customHeight="1" x14ac:dyDescent="0.15">
      <c r="A155" s="10">
        <v>67</v>
      </c>
      <c r="B155" s="11" t="s">
        <v>208</v>
      </c>
      <c r="C155" s="12"/>
      <c r="D155" s="11" t="s">
        <v>209</v>
      </c>
      <c r="E155" s="11" t="s">
        <v>76</v>
      </c>
      <c r="F155" s="11">
        <v>1</v>
      </c>
      <c r="G155" s="74">
        <v>40</v>
      </c>
      <c r="H155" s="72">
        <f t="shared" si="6"/>
        <v>40</v>
      </c>
      <c r="I155" s="35"/>
      <c r="J155" s="35"/>
      <c r="K155" s="10"/>
      <c r="L155" s="38"/>
      <c r="M155" s="58"/>
    </row>
    <row r="156" spans="1:13" s="2" customFormat="1" ht="20.25" customHeight="1" x14ac:dyDescent="0.15">
      <c r="A156" s="10">
        <v>68</v>
      </c>
      <c r="B156" s="79" t="s">
        <v>210</v>
      </c>
      <c r="C156" s="79" t="s">
        <v>211</v>
      </c>
      <c r="D156" s="79" t="s">
        <v>212</v>
      </c>
      <c r="E156" s="80" t="s">
        <v>58</v>
      </c>
      <c r="F156" s="80">
        <v>2</v>
      </c>
      <c r="G156" s="74">
        <v>50</v>
      </c>
      <c r="H156" s="72">
        <f t="shared" si="6"/>
        <v>100</v>
      </c>
      <c r="I156" s="80"/>
      <c r="J156" s="81"/>
      <c r="K156" s="10"/>
      <c r="L156" s="38"/>
      <c r="M156" s="58"/>
    </row>
    <row r="157" spans="1:13" s="2" customFormat="1" ht="20.25" customHeight="1" x14ac:dyDescent="0.15">
      <c r="A157" s="10">
        <v>69</v>
      </c>
      <c r="B157" s="79" t="s">
        <v>210</v>
      </c>
      <c r="C157" s="79" t="s">
        <v>211</v>
      </c>
      <c r="D157" s="79" t="s">
        <v>213</v>
      </c>
      <c r="E157" s="80" t="s">
        <v>58</v>
      </c>
      <c r="F157" s="80">
        <v>2</v>
      </c>
      <c r="G157" s="74">
        <v>50</v>
      </c>
      <c r="H157" s="72">
        <f t="shared" si="6"/>
        <v>100</v>
      </c>
      <c r="I157" s="80"/>
      <c r="J157" s="81"/>
      <c r="K157" s="10"/>
      <c r="L157" s="38"/>
      <c r="M157" s="58"/>
    </row>
    <row r="158" spans="1:13" s="2" customFormat="1" ht="20.25" customHeight="1" x14ac:dyDescent="0.15">
      <c r="A158" s="10">
        <v>70</v>
      </c>
      <c r="B158" s="79" t="s">
        <v>214</v>
      </c>
      <c r="C158" s="79" t="s">
        <v>215</v>
      </c>
      <c r="D158" s="79" t="s">
        <v>216</v>
      </c>
      <c r="E158" s="80" t="s">
        <v>84</v>
      </c>
      <c r="F158" s="80">
        <v>2</v>
      </c>
      <c r="G158" s="74">
        <v>372</v>
      </c>
      <c r="H158" s="72">
        <f t="shared" si="6"/>
        <v>744</v>
      </c>
      <c r="I158" s="80"/>
      <c r="J158" s="81"/>
      <c r="K158" s="10"/>
      <c r="L158" s="38"/>
      <c r="M158" s="58"/>
    </row>
    <row r="159" spans="1:13" s="2" customFormat="1" ht="20.25" customHeight="1" x14ac:dyDescent="0.15">
      <c r="A159" s="10">
        <v>71</v>
      </c>
      <c r="B159" s="63" t="s">
        <v>208</v>
      </c>
      <c r="C159" s="64"/>
      <c r="D159" s="63" t="s">
        <v>209</v>
      </c>
      <c r="E159" s="65" t="s">
        <v>76</v>
      </c>
      <c r="F159" s="65">
        <v>5</v>
      </c>
      <c r="G159" s="74">
        <v>40</v>
      </c>
      <c r="H159" s="72">
        <f t="shared" si="6"/>
        <v>200</v>
      </c>
      <c r="I159" s="68"/>
      <c r="J159" s="68"/>
      <c r="K159" s="82"/>
      <c r="L159" s="38"/>
      <c r="M159" s="58"/>
    </row>
    <row r="160" spans="1:13" s="2" customFormat="1" ht="20.25" customHeight="1" x14ac:dyDescent="0.15">
      <c r="A160" s="10">
        <v>72</v>
      </c>
      <c r="B160" s="75" t="s">
        <v>217</v>
      </c>
      <c r="C160" s="76"/>
      <c r="D160" s="75" t="s">
        <v>218</v>
      </c>
      <c r="E160" s="77" t="s">
        <v>76</v>
      </c>
      <c r="F160" s="77">
        <v>15</v>
      </c>
      <c r="G160" s="74">
        <v>15</v>
      </c>
      <c r="H160" s="72">
        <f t="shared" si="6"/>
        <v>225</v>
      </c>
      <c r="I160" s="78"/>
      <c r="J160" s="78"/>
      <c r="K160" s="69"/>
      <c r="L160" s="38"/>
      <c r="M160" s="58"/>
    </row>
    <row r="161" spans="1:13" s="2" customFormat="1" ht="20.25" customHeight="1" x14ac:dyDescent="0.15">
      <c r="A161" s="10">
        <v>73</v>
      </c>
      <c r="B161" s="63" t="s">
        <v>219</v>
      </c>
      <c r="C161" s="64"/>
      <c r="D161" s="63" t="s">
        <v>220</v>
      </c>
      <c r="E161" s="66" t="s">
        <v>173</v>
      </c>
      <c r="F161" s="66">
        <v>600</v>
      </c>
      <c r="G161" s="74">
        <v>1</v>
      </c>
      <c r="H161" s="72">
        <f t="shared" si="6"/>
        <v>600</v>
      </c>
      <c r="I161" s="68"/>
      <c r="J161" s="68"/>
      <c r="K161" s="69"/>
      <c r="L161" s="38"/>
      <c r="M161" s="58"/>
    </row>
    <row r="162" spans="1:13" s="2" customFormat="1" ht="20.25" customHeight="1" x14ac:dyDescent="0.15">
      <c r="A162" s="10">
        <v>74</v>
      </c>
      <c r="B162" s="63" t="s">
        <v>194</v>
      </c>
      <c r="C162" s="64"/>
      <c r="D162" s="63" t="s">
        <v>221</v>
      </c>
      <c r="E162" s="66" t="s">
        <v>173</v>
      </c>
      <c r="F162" s="66">
        <v>3</v>
      </c>
      <c r="G162" s="74">
        <v>20</v>
      </c>
      <c r="H162" s="72">
        <f t="shared" si="6"/>
        <v>60</v>
      </c>
      <c r="I162" s="68"/>
      <c r="J162" s="68"/>
      <c r="K162" s="69"/>
      <c r="L162" s="38"/>
      <c r="M162" s="58"/>
    </row>
    <row r="163" spans="1:13" s="2" customFormat="1" ht="20.25" customHeight="1" x14ac:dyDescent="0.15">
      <c r="A163" s="10">
        <v>75</v>
      </c>
      <c r="B163" s="63" t="s">
        <v>222</v>
      </c>
      <c r="C163" s="64"/>
      <c r="D163" s="63" t="s">
        <v>223</v>
      </c>
      <c r="E163" s="65" t="s">
        <v>140</v>
      </c>
      <c r="F163" s="65">
        <v>1</v>
      </c>
      <c r="G163" s="74">
        <v>7</v>
      </c>
      <c r="H163" s="72">
        <f t="shared" si="6"/>
        <v>7</v>
      </c>
      <c r="I163" s="68"/>
      <c r="J163" s="68"/>
      <c r="K163" s="69"/>
      <c r="L163" s="38"/>
      <c r="M163" s="58"/>
    </row>
    <row r="164" spans="1:13" s="2" customFormat="1" ht="20.25" customHeight="1" x14ac:dyDescent="0.15">
      <c r="A164" s="10">
        <v>76</v>
      </c>
      <c r="B164" s="63" t="s">
        <v>224</v>
      </c>
      <c r="C164" s="64"/>
      <c r="D164" s="63" t="s">
        <v>225</v>
      </c>
      <c r="E164" s="65" t="s">
        <v>76</v>
      </c>
      <c r="F164" s="65">
        <v>1</v>
      </c>
      <c r="G164" s="74">
        <v>100</v>
      </c>
      <c r="H164" s="72">
        <f t="shared" si="6"/>
        <v>100</v>
      </c>
      <c r="I164" s="68"/>
      <c r="J164" s="68"/>
      <c r="K164" s="69"/>
      <c r="L164" s="38"/>
      <c r="M164" s="58"/>
    </row>
    <row r="165" spans="1:13" s="2" customFormat="1" ht="20.25" customHeight="1" x14ac:dyDescent="0.15">
      <c r="A165" s="10">
        <v>77</v>
      </c>
      <c r="B165" s="85" t="s">
        <v>192</v>
      </c>
      <c r="C165" s="87"/>
      <c r="D165" s="89" t="s">
        <v>193</v>
      </c>
      <c r="E165" s="94" t="s">
        <v>76</v>
      </c>
      <c r="F165" s="94">
        <v>5</v>
      </c>
      <c r="G165" s="90">
        <v>119</v>
      </c>
      <c r="H165" s="91">
        <f t="shared" si="6"/>
        <v>595</v>
      </c>
      <c r="I165" s="95"/>
      <c r="J165" s="95"/>
      <c r="K165" s="92"/>
      <c r="L165" s="38"/>
      <c r="M165" s="58"/>
    </row>
    <row r="166" spans="1:13" s="2" customFormat="1" ht="20.25" customHeight="1" x14ac:dyDescent="0.15">
      <c r="A166" s="10">
        <v>78</v>
      </c>
      <c r="B166" s="85" t="s">
        <v>109</v>
      </c>
      <c r="C166" s="87"/>
      <c r="D166" s="93" t="s">
        <v>110</v>
      </c>
      <c r="E166" s="96" t="s">
        <v>111</v>
      </c>
      <c r="F166" s="96">
        <v>5</v>
      </c>
      <c r="G166" s="90">
        <v>31.2</v>
      </c>
      <c r="H166" s="91">
        <f t="shared" si="6"/>
        <v>156</v>
      </c>
      <c r="I166" s="95"/>
      <c r="J166" s="95"/>
      <c r="K166" s="92"/>
      <c r="L166" s="38"/>
      <c r="M166" s="58"/>
    </row>
    <row r="167" spans="1:13" s="2" customFormat="1" ht="20.25" customHeight="1" x14ac:dyDescent="0.15">
      <c r="A167" s="10">
        <v>79</v>
      </c>
      <c r="B167" s="85" t="s">
        <v>237</v>
      </c>
      <c r="C167" s="86"/>
      <c r="D167" s="93" t="s">
        <v>238</v>
      </c>
      <c r="E167" s="96" t="s">
        <v>239</v>
      </c>
      <c r="F167" s="96">
        <v>500</v>
      </c>
      <c r="G167" s="90">
        <v>1.5</v>
      </c>
      <c r="H167" s="91">
        <f t="shared" si="6"/>
        <v>750</v>
      </c>
      <c r="I167" s="97"/>
      <c r="J167" s="97"/>
      <c r="K167" s="92"/>
      <c r="L167" s="38"/>
      <c r="M167" s="58"/>
    </row>
    <row r="168" spans="1:13" s="2" customFormat="1" ht="20.25" customHeight="1" x14ac:dyDescent="0.15">
      <c r="A168" s="10">
        <v>80</v>
      </c>
      <c r="B168" s="85" t="s">
        <v>240</v>
      </c>
      <c r="C168" s="86"/>
      <c r="D168" s="93" t="s">
        <v>241</v>
      </c>
      <c r="E168" s="96" t="s">
        <v>76</v>
      </c>
      <c r="F168" s="96">
        <v>10</v>
      </c>
      <c r="G168" s="90">
        <v>30</v>
      </c>
      <c r="H168" s="91">
        <f t="shared" si="6"/>
        <v>300</v>
      </c>
      <c r="I168" s="97"/>
      <c r="J168" s="97"/>
      <c r="K168" s="92"/>
      <c r="L168" s="38"/>
      <c r="M168" s="58"/>
    </row>
    <row r="169" spans="1:13" s="2" customFormat="1" ht="20.25" customHeight="1" x14ac:dyDescent="0.15">
      <c r="A169" s="10">
        <v>81</v>
      </c>
      <c r="B169" s="85" t="s">
        <v>244</v>
      </c>
      <c r="C169" s="86"/>
      <c r="D169" s="86" t="s">
        <v>245</v>
      </c>
      <c r="E169" s="96" t="s">
        <v>76</v>
      </c>
      <c r="F169" s="96">
        <v>20</v>
      </c>
      <c r="G169" s="90">
        <v>4</v>
      </c>
      <c r="H169" s="91">
        <f t="shared" si="6"/>
        <v>80</v>
      </c>
      <c r="I169" s="88"/>
      <c r="J169" s="88"/>
      <c r="K169" s="94"/>
      <c r="L169" s="38"/>
      <c r="M169" s="58"/>
    </row>
    <row r="170" spans="1:13" s="2" customFormat="1" ht="20.25" customHeight="1" x14ac:dyDescent="0.15">
      <c r="A170" s="10">
        <v>82</v>
      </c>
      <c r="B170" s="85" t="s">
        <v>185</v>
      </c>
      <c r="C170" s="86"/>
      <c r="D170" s="87"/>
      <c r="E170" s="96" t="s">
        <v>106</v>
      </c>
      <c r="F170" s="96">
        <v>120</v>
      </c>
      <c r="G170" s="90">
        <v>5</v>
      </c>
      <c r="H170" s="91">
        <f t="shared" si="6"/>
        <v>600</v>
      </c>
      <c r="I170" s="97"/>
      <c r="J170" s="97"/>
      <c r="K170" s="94"/>
      <c r="L170" s="38"/>
      <c r="M170" s="58"/>
    </row>
    <row r="171" spans="1:13" s="2" customFormat="1" ht="20.25" customHeight="1" x14ac:dyDescent="0.15">
      <c r="A171" s="10">
        <v>83</v>
      </c>
      <c r="B171" s="85" t="s">
        <v>242</v>
      </c>
      <c r="C171" s="85"/>
      <c r="D171" s="85" t="s">
        <v>243</v>
      </c>
      <c r="E171" s="96" t="s">
        <v>76</v>
      </c>
      <c r="F171" s="96">
        <v>4</v>
      </c>
      <c r="G171" s="90">
        <v>60</v>
      </c>
      <c r="H171" s="91">
        <f t="shared" si="6"/>
        <v>240</v>
      </c>
      <c r="I171" s="85"/>
      <c r="J171" s="85"/>
      <c r="K171" s="95"/>
      <c r="L171" s="38"/>
      <c r="M171" s="58"/>
    </row>
    <row r="172" spans="1:13" s="2" customFormat="1" ht="20.25" customHeight="1" x14ac:dyDescent="0.15">
      <c r="A172" s="10">
        <v>84</v>
      </c>
      <c r="B172" s="85" t="s">
        <v>246</v>
      </c>
      <c r="C172" s="85"/>
      <c r="D172" s="85"/>
      <c r="E172" s="96" t="s">
        <v>111</v>
      </c>
      <c r="F172" s="96">
        <v>2</v>
      </c>
      <c r="G172" s="90">
        <v>24</v>
      </c>
      <c r="H172" s="91">
        <f t="shared" si="6"/>
        <v>48</v>
      </c>
      <c r="I172" s="85"/>
      <c r="J172" s="85"/>
      <c r="K172" s="95"/>
      <c r="L172" s="38"/>
      <c r="M172" s="58"/>
    </row>
    <row r="173" spans="1:13" s="2" customFormat="1" ht="20.25" customHeight="1" x14ac:dyDescent="0.15">
      <c r="A173" s="10">
        <v>85</v>
      </c>
      <c r="B173" s="85" t="s">
        <v>247</v>
      </c>
      <c r="C173" s="85"/>
      <c r="D173" s="85" t="s">
        <v>248</v>
      </c>
      <c r="E173" s="96" t="s">
        <v>76</v>
      </c>
      <c r="F173" s="96">
        <v>30</v>
      </c>
      <c r="G173" s="90">
        <v>3.5</v>
      </c>
      <c r="H173" s="91">
        <f t="shared" si="6"/>
        <v>105</v>
      </c>
      <c r="I173" s="85"/>
      <c r="J173" s="85"/>
      <c r="K173" s="95"/>
      <c r="L173" s="38"/>
      <c r="M173" s="58"/>
    </row>
    <row r="174" spans="1:13" s="2" customFormat="1" ht="20.25" customHeight="1" x14ac:dyDescent="0.15">
      <c r="A174" s="10">
        <v>86</v>
      </c>
      <c r="B174" s="85" t="s">
        <v>249</v>
      </c>
      <c r="C174" s="85"/>
      <c r="D174" s="85"/>
      <c r="E174" s="96" t="s">
        <v>140</v>
      </c>
      <c r="F174" s="96">
        <v>4</v>
      </c>
      <c r="G174" s="90">
        <v>40</v>
      </c>
      <c r="H174" s="91">
        <f t="shared" si="6"/>
        <v>160</v>
      </c>
      <c r="I174" s="85"/>
      <c r="J174" s="85"/>
      <c r="K174" s="95"/>
      <c r="L174" s="38"/>
      <c r="M174" s="58"/>
    </row>
    <row r="175" spans="1:13" s="2" customFormat="1" ht="20.25" customHeight="1" x14ac:dyDescent="0.15">
      <c r="A175" s="10">
        <v>87</v>
      </c>
      <c r="B175" s="25" t="s">
        <v>250</v>
      </c>
      <c r="C175" s="11"/>
      <c r="D175" s="11"/>
      <c r="E175" s="96" t="s">
        <v>76</v>
      </c>
      <c r="F175" s="96">
        <v>2</v>
      </c>
      <c r="G175" s="90">
        <v>350</v>
      </c>
      <c r="H175" s="91">
        <f t="shared" si="6"/>
        <v>700</v>
      </c>
      <c r="I175" s="35"/>
      <c r="J175" s="10"/>
      <c r="K175" s="95"/>
      <c r="L175" s="38"/>
      <c r="M175" s="58"/>
    </row>
    <row r="176" spans="1:13" s="2" customFormat="1" ht="20.25" customHeight="1" x14ac:dyDescent="0.15">
      <c r="A176" s="10">
        <v>88</v>
      </c>
      <c r="B176" s="25" t="s">
        <v>251</v>
      </c>
      <c r="C176" s="56"/>
      <c r="D176" s="56"/>
      <c r="E176" s="96" t="s">
        <v>252</v>
      </c>
      <c r="F176" s="96">
        <v>1</v>
      </c>
      <c r="G176" s="90">
        <v>350</v>
      </c>
      <c r="H176" s="91">
        <f t="shared" si="6"/>
        <v>350</v>
      </c>
      <c r="I176" s="36"/>
      <c r="J176" s="100"/>
      <c r="K176" s="95"/>
      <c r="L176" s="38"/>
      <c r="M176" s="58"/>
    </row>
    <row r="177" spans="1:13" s="2" customFormat="1" ht="20.25" customHeight="1" x14ac:dyDescent="0.15">
      <c r="A177" s="10">
        <v>89</v>
      </c>
      <c r="B177" s="25" t="s">
        <v>190</v>
      </c>
      <c r="C177" s="56"/>
      <c r="D177" s="56" t="s">
        <v>191</v>
      </c>
      <c r="E177" s="96" t="s">
        <v>76</v>
      </c>
      <c r="F177" s="96">
        <v>1</v>
      </c>
      <c r="G177" s="90">
        <v>350</v>
      </c>
      <c r="H177" s="91">
        <v>350</v>
      </c>
      <c r="I177" s="36"/>
      <c r="J177" s="100"/>
      <c r="K177" s="95"/>
      <c r="L177" s="38"/>
      <c r="M177" s="58"/>
    </row>
    <row r="178" spans="1:13" s="2" customFormat="1" ht="20.25" customHeight="1" x14ac:dyDescent="0.15">
      <c r="A178" s="10">
        <v>90</v>
      </c>
      <c r="B178" s="85" t="s">
        <v>112</v>
      </c>
      <c r="C178" s="99"/>
      <c r="D178" s="86" t="s">
        <v>113</v>
      </c>
      <c r="E178" s="96" t="s">
        <v>114</v>
      </c>
      <c r="F178" s="96">
        <v>2</v>
      </c>
      <c r="G178" s="98">
        <v>32</v>
      </c>
      <c r="H178" s="98">
        <f t="shared" si="6"/>
        <v>64</v>
      </c>
      <c r="I178" s="97"/>
      <c r="J178" s="97"/>
      <c r="K178" s="94"/>
      <c r="L178" s="38"/>
      <c r="M178" s="58"/>
    </row>
    <row r="179" spans="1:13" ht="20.25" customHeight="1" x14ac:dyDescent="0.15">
      <c r="A179" s="106" t="s">
        <v>73</v>
      </c>
      <c r="B179" s="107"/>
      <c r="C179" s="107"/>
      <c r="D179" s="107"/>
      <c r="E179" s="107"/>
      <c r="F179" s="107"/>
      <c r="G179" s="108"/>
      <c r="H179" s="52">
        <f>SUM(H89:H178)</f>
        <v>30911.4</v>
      </c>
      <c r="I179" s="48"/>
      <c r="J179" s="48"/>
      <c r="K179" s="48"/>
    </row>
    <row r="180" spans="1:13" ht="20.25" customHeight="1" x14ac:dyDescent="0.15">
      <c r="A180" s="109" t="s">
        <v>226</v>
      </c>
      <c r="B180" s="110"/>
      <c r="D180" s="111" t="s">
        <v>227</v>
      </c>
      <c r="E180" s="115"/>
      <c r="F180" s="115"/>
      <c r="G180" s="115"/>
      <c r="H180" s="113" t="s">
        <v>228</v>
      </c>
      <c r="I180" s="113"/>
      <c r="J180" s="115"/>
      <c r="K180" s="113"/>
    </row>
    <row r="181" spans="1:13" ht="20.25" customHeight="1" x14ac:dyDescent="0.15">
      <c r="A181" s="101" t="s">
        <v>229</v>
      </c>
      <c r="B181" s="102"/>
      <c r="D181" s="112"/>
      <c r="E181" s="114"/>
      <c r="F181" s="114"/>
      <c r="G181" s="114"/>
      <c r="H181" s="114"/>
      <c r="I181" s="114"/>
      <c r="J181" s="114"/>
      <c r="K181" s="105"/>
    </row>
  </sheetData>
  <mergeCells count="47">
    <mergeCell ref="A1:H1"/>
    <mergeCell ref="I1:K1"/>
    <mergeCell ref="A3:K3"/>
    <mergeCell ref="A4:K4"/>
    <mergeCell ref="I6:J6"/>
    <mergeCell ref="C6:C7"/>
    <mergeCell ref="D6:D7"/>
    <mergeCell ref="E6:E7"/>
    <mergeCell ref="F6:F7"/>
    <mergeCell ref="G6:G7"/>
    <mergeCell ref="H6:H7"/>
    <mergeCell ref="K6:K7"/>
    <mergeCell ref="A49:G49"/>
    <mergeCell ref="A51:K51"/>
    <mergeCell ref="A52:K52"/>
    <mergeCell ref="I54:J54"/>
    <mergeCell ref="A82:G82"/>
    <mergeCell ref="C54:C55"/>
    <mergeCell ref="D54:D55"/>
    <mergeCell ref="E54:E55"/>
    <mergeCell ref="F54:F55"/>
    <mergeCell ref="G54:G55"/>
    <mergeCell ref="H54:H55"/>
    <mergeCell ref="K54:K55"/>
    <mergeCell ref="F87:F88"/>
    <mergeCell ref="G87:G88"/>
    <mergeCell ref="H87:H88"/>
    <mergeCell ref="K87:K88"/>
    <mergeCell ref="H180:I181"/>
    <mergeCell ref="J180:K181"/>
    <mergeCell ref="E180:G181"/>
    <mergeCell ref="A181:B181"/>
    <mergeCell ref="A6:A7"/>
    <mergeCell ref="A54:A55"/>
    <mergeCell ref="A87:A88"/>
    <mergeCell ref="B6:B7"/>
    <mergeCell ref="B54:B55"/>
    <mergeCell ref="B87:B88"/>
    <mergeCell ref="A84:K84"/>
    <mergeCell ref="A85:K85"/>
    <mergeCell ref="I87:J87"/>
    <mergeCell ref="A179:G179"/>
    <mergeCell ref="A180:B180"/>
    <mergeCell ref="C87:C88"/>
    <mergeCell ref="D87:D88"/>
    <mergeCell ref="D180:D181"/>
    <mergeCell ref="E87:E88"/>
  </mergeCells>
  <phoneticPr fontId="6" type="noConversion"/>
  <pageMargins left="0.53" right="0.19" top="0.72" bottom="0.26" header="0.22" footer="0.1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采购申报表</vt:lpstr>
      <vt:lpstr>采购申报表!Print_Area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2012-06-26T05:22:00Z</cp:lastPrinted>
  <dcterms:created xsi:type="dcterms:W3CDTF">1996-12-17T01:32:00Z</dcterms:created>
  <dcterms:modified xsi:type="dcterms:W3CDTF">2019-06-14T03:16:12Z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2052-11.3.0.8586</vt:lpwstr>
  </property>
</Properties>
</file>